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makova\Documents\soutěže\MO\MO2020-2021\KK MO Z9\"/>
    </mc:Choice>
  </mc:AlternateContent>
  <bookViews>
    <workbookView xWindow="-120" yWindow="-120" windowWidth="21840" windowHeight="13140"/>
  </bookViews>
  <sheets>
    <sheet name="Výsledková tisk web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8" i="3" l="1"/>
  <c r="J57" i="3"/>
  <c r="J56" i="3"/>
  <c r="J55" i="3"/>
  <c r="J50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I60" i="3"/>
  <c r="H60" i="3"/>
  <c r="G60" i="3"/>
  <c r="F60" i="3"/>
</calcChain>
</file>

<file path=xl/sharedStrings.xml><?xml version="1.0" encoding="utf-8"?>
<sst xmlns="http://schemas.openxmlformats.org/spreadsheetml/2006/main" count="221" uniqueCount="170">
  <si>
    <t>VÝSLEDKOVÁ LISTINA: KK MO</t>
  </si>
  <si>
    <t>Pořadí</t>
  </si>
  <si>
    <t>Příjmení</t>
  </si>
  <si>
    <t>Jméno</t>
  </si>
  <si>
    <t>Rok narození</t>
  </si>
  <si>
    <t xml:space="preserve">Název a adresa školy  </t>
  </si>
  <si>
    <t>Úloha č.1</t>
  </si>
  <si>
    <t>Úloha č.2</t>
  </si>
  <si>
    <t>Úloha č.3</t>
  </si>
  <si>
    <t>Úloha č.4</t>
  </si>
  <si>
    <t>Body celkem</t>
  </si>
  <si>
    <t>1.</t>
  </si>
  <si>
    <t>2.</t>
  </si>
  <si>
    <t>Gymnázium P. de C., Nám. Fr. Křižíka 860, Tábor</t>
  </si>
  <si>
    <t>3.</t>
  </si>
  <si>
    <t>Gymnázium, Chvalšinská 112, Český Krumlov</t>
  </si>
  <si>
    <t>4.</t>
  </si>
  <si>
    <t>5.</t>
  </si>
  <si>
    <t>Gymnázium J.V.Jirsíka, Fr. Šrámka 23, Č. Budějovice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</si>
  <si>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</si>
  <si>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</si>
  <si>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</si>
  <si>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</si>
  <si>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</si>
  <si>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</si>
  <si>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</si>
  <si>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</si>
  <si>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</si>
  <si>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</si>
  <si>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</si>
  <si>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</si>
  <si>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</si>
  <si>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</si>
  <si>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ZŠ, Gabrielovo náměstí 16, Chýnov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</si>
  <si>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</si>
  <si>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</si>
  <si>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</si>
  <si>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</si>
  <si>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</si>
  <si>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</si>
  <si>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</si>
  <si>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</si>
  <si>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</si>
  <si>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Lukeš</t>
  </si>
  <si>
    <t>Ondřej</t>
  </si>
  <si>
    <t>Sobotka</t>
  </si>
  <si>
    <t>Markéta</t>
  </si>
  <si>
    <t>Průměrné hodnocení úloh:</t>
  </si>
  <si>
    <t>Opravovali:</t>
  </si>
  <si>
    <t>2. příklad:</t>
  </si>
  <si>
    <t>3. příklad:</t>
  </si>
  <si>
    <t>4. příklad:</t>
  </si>
  <si>
    <t xml:space="preserve">1. příklad: </t>
  </si>
  <si>
    <t>44.</t>
  </si>
  <si>
    <t>45.</t>
  </si>
  <si>
    <t>Mgr. Radek Trča</t>
  </si>
  <si>
    <t>Gymnázium, Máchova 174, Strakonice</t>
  </si>
  <si>
    <t>Gymnázium, Na Sadech 308, Třeboň</t>
  </si>
  <si>
    <t>Gymnázium, Jírovcova 8, České Budějovice</t>
  </si>
  <si>
    <t>Gymnázium, Komenského 89, Písek</t>
  </si>
  <si>
    <t>ZŠ a Gymnázium Vodňany, Alešova 50, Vodňany</t>
  </si>
  <si>
    <t>ZŠ, Dukelská 166, Strakonice</t>
  </si>
  <si>
    <t>ZŠ, Karla Čapka 800, Hluboká nad Vltavou</t>
  </si>
  <si>
    <t>Gymnázium, Česká 64, České Budějovice</t>
  </si>
  <si>
    <t>ýsledková</t>
  </si>
  <si>
    <t>Jednoznačné pořadí při shodném počtu bodů bylo stanoveno dle manuálu Ústřední komise MO viz. http://www.matematickaolympiada.cz/media/41276/pokyny17.pdf</t>
  </si>
  <si>
    <t>DATUM: 16. 3. 2021</t>
  </si>
  <si>
    <t>MÍSTO: Distančně - učebna Google.meet - Gymnázium, Jírovcova 8, České Budějovice</t>
  </si>
  <si>
    <t>Štěpánek</t>
  </si>
  <si>
    <t>Hubert</t>
  </si>
  <si>
    <t>Chval</t>
  </si>
  <si>
    <t>Zdeněk</t>
  </si>
  <si>
    <t>ZŠ a MŠ, L. Kuby 48, České Budějovice</t>
  </si>
  <si>
    <t>Hejcmanová</t>
  </si>
  <si>
    <t>Martina</t>
  </si>
  <si>
    <t>Hubenková</t>
  </si>
  <si>
    <t>Klára</t>
  </si>
  <si>
    <t>Studenovský</t>
  </si>
  <si>
    <t>Jaroslav</t>
  </si>
  <si>
    <t>Beníšková</t>
  </si>
  <si>
    <t>Daniela</t>
  </si>
  <si>
    <t xml:space="preserve"> Šmíd</t>
  </si>
  <si>
    <t>–</t>
  </si>
  <si>
    <t>Vondrášková</t>
  </si>
  <si>
    <t xml:space="preserve">Veronika </t>
  </si>
  <si>
    <t>ZŠ, Zborovská 2696, Tábor</t>
  </si>
  <si>
    <t>Vejmelka</t>
  </si>
  <si>
    <t xml:space="preserve">Marek </t>
  </si>
  <si>
    <t xml:space="preserve">Ivo </t>
  </si>
  <si>
    <t>Předota</t>
  </si>
  <si>
    <t>Jáchym</t>
  </si>
  <si>
    <t>Koblížek</t>
  </si>
  <si>
    <t xml:space="preserve">Adam </t>
  </si>
  <si>
    <t>Krásnická</t>
  </si>
  <si>
    <t xml:space="preserve">Anna </t>
  </si>
  <si>
    <t>Klicnarová</t>
  </si>
  <si>
    <t xml:space="preserve">Kateřina </t>
  </si>
  <si>
    <t>Hazuková</t>
  </si>
  <si>
    <t xml:space="preserve">Pavla </t>
  </si>
  <si>
    <t>Nováček</t>
  </si>
  <si>
    <t xml:space="preserve">Miroslav </t>
  </si>
  <si>
    <t>Jarošová</t>
  </si>
  <si>
    <t>Prušák</t>
  </si>
  <si>
    <t xml:space="preserve">Rudolf </t>
  </si>
  <si>
    <t>Bartošek</t>
  </si>
  <si>
    <t xml:space="preserve">Josef </t>
  </si>
  <si>
    <t>Rausová</t>
  </si>
  <si>
    <t xml:space="preserve">Johana </t>
  </si>
  <si>
    <t>Kořan</t>
  </si>
  <si>
    <t xml:space="preserve">Matyáš </t>
  </si>
  <si>
    <t>Knížková</t>
  </si>
  <si>
    <t xml:space="preserve">Adéla </t>
  </si>
  <si>
    <t>Nagyová</t>
  </si>
  <si>
    <t xml:space="preserve">Daniela </t>
  </si>
  <si>
    <t xml:space="preserve">Jindřich </t>
  </si>
  <si>
    <t>Majerčíková</t>
  </si>
  <si>
    <t xml:space="preserve">Natálie </t>
  </si>
  <si>
    <t>Sláma</t>
  </si>
  <si>
    <t>1. ZŠ T. G. Masaryka, Jeřábkova 690, Milevsko</t>
  </si>
  <si>
    <t>Holá</t>
  </si>
  <si>
    <t xml:space="preserve">Josefína </t>
  </si>
  <si>
    <t>Štérová</t>
  </si>
  <si>
    <t xml:space="preserve">Alexandra </t>
  </si>
  <si>
    <t>ZŠ E. Beneše a MŠ, Mírové nám. 1466, Písek</t>
  </si>
  <si>
    <t>29.-38.</t>
  </si>
  <si>
    <t>Baláž</t>
  </si>
  <si>
    <t xml:space="preserve">Jakub </t>
  </si>
  <si>
    <t>Čítek</t>
  </si>
  <si>
    <t xml:space="preserve">Zdeněk </t>
  </si>
  <si>
    <t>Čouza</t>
  </si>
  <si>
    <t>Frydrychová</t>
  </si>
  <si>
    <t xml:space="preserve">Magdaléna </t>
  </si>
  <si>
    <t>Janeček</t>
  </si>
  <si>
    <t xml:space="preserve">Tomáš </t>
  </si>
  <si>
    <t>Měřínský</t>
  </si>
  <si>
    <t xml:space="preserve">Václav </t>
  </si>
  <si>
    <t>Táborské soukromé G a ZŠ, Zavadilská 2472, Tábor</t>
  </si>
  <si>
    <t>Novák</t>
  </si>
  <si>
    <t xml:space="preserve">Petr </t>
  </si>
  <si>
    <t xml:space="preserve">Vít </t>
  </si>
  <si>
    <t>Titov</t>
  </si>
  <si>
    <t xml:space="preserve">Alexej </t>
  </si>
  <si>
    <t>Veselý</t>
  </si>
  <si>
    <t xml:space="preserve">Lukáš </t>
  </si>
  <si>
    <t>39.-43.</t>
  </si>
  <si>
    <t>Huličová</t>
  </si>
  <si>
    <t xml:space="preserve">Aneta </t>
  </si>
  <si>
    <t>ZŠ, Nerudova 9, České Budějovice</t>
  </si>
  <si>
    <t>Kratochvíl</t>
  </si>
  <si>
    <t>Marešová</t>
  </si>
  <si>
    <t xml:space="preserve">Tereza </t>
  </si>
  <si>
    <t>Nechvátal</t>
  </si>
  <si>
    <t>Šindelář</t>
  </si>
  <si>
    <t>Šimon</t>
  </si>
  <si>
    <t>Danělišynová</t>
  </si>
  <si>
    <t xml:space="preserve">Marie </t>
  </si>
  <si>
    <t>Tušek</t>
  </si>
  <si>
    <t xml:space="preserve">Pavel </t>
  </si>
  <si>
    <t>46.</t>
  </si>
  <si>
    <t>Prokešová</t>
  </si>
  <si>
    <t xml:space="preserve">Lenka </t>
  </si>
  <si>
    <t>47.-48.</t>
  </si>
  <si>
    <t>Šíma</t>
  </si>
  <si>
    <t xml:space="preserve">Jan </t>
  </si>
  <si>
    <t>Soutěže se zúčastnilo 48 soutěžících, úspěšných řešitelů bylo 15; tj. 31,25 %.</t>
  </si>
  <si>
    <t>Mgr. Dana Kabelová</t>
  </si>
  <si>
    <t>Mgr. Tomáš Hejna</t>
  </si>
  <si>
    <t>Mgr. Robert Štěpánek</t>
  </si>
  <si>
    <t>Vypracoval: Mgr. Radek Trča, Ing. Miroslava Čermáková</t>
  </si>
  <si>
    <t>KATEGORIE: Z9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</si>
</sst>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4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0" fillId="0" borderId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left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readingOrder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1" xfId="0" applyBorder="1"/>
    <xf numFmtId="0" fontId="9" fillId="0" borderId="0" xfId="0" applyFont="1" applyAlignment="1">
      <alignment horizontal="left" vertical="center"/>
    </xf>
    <xf numFmtId="0" fontId="9" fillId="0" borderId="0" xfId="0" applyFon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2" fontId="12" fillId="0" borderId="0" xfId="0" applyNumberFormat="1" applyFont="1"/>
    <xf numFmtId="0" fontId="13" fillId="0" borderId="0" xfId="0" applyFont="1"/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9" fontId="6" fillId="0" borderId="0" xfId="3" applyFont="1" applyAlignment="1">
      <alignment horizontal="right"/>
    </xf>
    <xf numFmtId="2" fontId="14" fillId="0" borderId="0" xfId="0" applyNumberFormat="1" applyFont="1"/>
    <xf numFmtId="0" fontId="6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2" fontId="12" fillId="0" borderId="2" xfId="0" applyNumberFormat="1" applyFont="1" applyBorder="1"/>
    <xf numFmtId="0" fontId="0" fillId="2" borderId="1" xfId="0" applyFill="1" applyBorder="1" applyAlignment="1">
      <alignment horizontal="center"/>
    </xf>
    <xf numFmtId="0" fontId="16" fillId="0" borderId="0" xfId="0" applyFont="1" applyAlignment="1">
      <alignment vertical="center"/>
    </xf>
    <xf numFmtId="0" fontId="0" fillId="2" borderId="1" xfId="0" applyFill="1" applyBorder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/>
    <xf numFmtId="0" fontId="7" fillId="3" borderId="14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/>
    <xf numFmtId="0" fontId="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/>
    <xf numFmtId="0" fontId="7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/>
    <xf numFmtId="0" fontId="7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22" xfId="0" applyFill="1" applyBorder="1"/>
    <xf numFmtId="0" fontId="7" fillId="0" borderId="22" xfId="0" applyFont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4">
    <cellStyle name="Normální" xfId="0" builtinId="0"/>
    <cellStyle name="Normální 3" xfId="2"/>
    <cellStyle name="Normální 4" xfId="1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38099</xdr:rowOff>
    </xdr:from>
    <xdr:to>
      <xdr:col>2</xdr:col>
      <xdr:colOff>670385</xdr:colOff>
      <xdr:row>4</xdr:row>
      <xdr:rowOff>85724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099"/>
          <a:ext cx="201341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</xdr:colOff>
      <xdr:row>0</xdr:row>
      <xdr:rowOff>28576</xdr:rowOff>
    </xdr:from>
    <xdr:to>
      <xdr:col>9</xdr:col>
      <xdr:colOff>361950</xdr:colOff>
      <xdr:row>4</xdr:row>
      <xdr:rowOff>161926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5905501" y="28576"/>
          <a:ext cx="203834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3114675</xdr:colOff>
      <xdr:row>63</xdr:row>
      <xdr:rowOff>133350</xdr:rowOff>
    </xdr:from>
    <xdr:to>
      <xdr:col>9</xdr:col>
      <xdr:colOff>485775</xdr:colOff>
      <xdr:row>66</xdr:row>
      <xdr:rowOff>2689</xdr:rowOff>
    </xdr:to>
    <xdr:pic>
      <xdr:nvPicPr>
        <xdr:cNvPr id="4" name="Obrázek 3" descr="MSMT_do_olympiad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1200" y="11630025"/>
          <a:ext cx="2162175" cy="44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Normal="100" workbookViewId="0">
      <selection activeCell="A11" sqref="A11"/>
    </sheetView>
  </sheetViews>
  <sheetFormatPr defaultRowHeight="15" x14ac:dyDescent="0.25"/>
  <cols>
    <col min="1" max="1" width="7.42578125" customWidth="1"/>
    <col min="2" max="2" width="13.140625" customWidth="1"/>
    <col min="3" max="3" width="11" customWidth="1"/>
    <col min="4" max="4" width="8.5703125" customWidth="1"/>
    <col min="5" max="5" width="46.42578125" customWidth="1"/>
    <col min="6" max="9" width="6.28515625" customWidth="1"/>
    <col min="10" max="10" width="8.140625" customWidth="1"/>
  </cols>
  <sheetData>
    <row r="1" spans="1:11" ht="15" customHeight="1" x14ac:dyDescent="0.25">
      <c r="A1" t="s">
        <v>64</v>
      </c>
      <c r="F1" s="1"/>
      <c r="J1" s="2"/>
    </row>
    <row r="2" spans="1:11" ht="15" customHeight="1" x14ac:dyDescent="0.25">
      <c r="F2" s="3"/>
      <c r="J2" s="2"/>
    </row>
    <row r="3" spans="1:11" ht="15" customHeight="1" x14ac:dyDescent="0.25">
      <c r="F3" s="3"/>
      <c r="J3" s="2"/>
    </row>
    <row r="4" spans="1:11" ht="15" customHeight="1" x14ac:dyDescent="0.25">
      <c r="F4" s="3"/>
      <c r="J4" s="2"/>
    </row>
    <row r="5" spans="1:11" ht="15" customHeight="1" x14ac:dyDescent="0.25">
      <c r="F5" s="3"/>
      <c r="J5" s="2"/>
    </row>
    <row r="6" spans="1:11" ht="15" customHeight="1" x14ac:dyDescent="0.25">
      <c r="A6" s="4" t="s">
        <v>0</v>
      </c>
      <c r="B6" s="5"/>
      <c r="C6" s="5"/>
      <c r="D6" s="5"/>
      <c r="E6" s="5"/>
      <c r="F6" s="6"/>
      <c r="G6" s="7"/>
      <c r="H6" s="7"/>
      <c r="I6" s="8"/>
      <c r="J6" s="9"/>
      <c r="K6" s="8"/>
    </row>
    <row r="7" spans="1:11" ht="15" customHeight="1" x14ac:dyDescent="0.25">
      <c r="A7" s="4" t="s">
        <v>169</v>
      </c>
      <c r="B7" s="5"/>
      <c r="C7" s="5"/>
      <c r="D7" s="5"/>
      <c r="E7" s="5"/>
      <c r="F7" s="10"/>
      <c r="G7" s="7"/>
      <c r="H7" s="7"/>
      <c r="I7" s="8"/>
      <c r="J7" s="9"/>
      <c r="K7" s="8"/>
    </row>
    <row r="8" spans="1:11" ht="15" customHeight="1" x14ac:dyDescent="0.25">
      <c r="A8" s="4" t="s">
        <v>66</v>
      </c>
      <c r="B8" s="5"/>
      <c r="C8" s="5"/>
      <c r="D8" s="5"/>
      <c r="E8" s="5"/>
      <c r="F8" s="5"/>
      <c r="G8" s="7"/>
      <c r="H8" s="7"/>
      <c r="I8" s="8"/>
      <c r="J8" s="9"/>
      <c r="K8" s="8"/>
    </row>
    <row r="9" spans="1:11" ht="15" customHeight="1" x14ac:dyDescent="0.25">
      <c r="A9" s="4" t="s">
        <v>67</v>
      </c>
      <c r="B9" s="5"/>
      <c r="C9" s="5"/>
      <c r="D9" s="5"/>
      <c r="E9" s="5"/>
      <c r="F9" s="5"/>
      <c r="G9" s="7"/>
      <c r="H9" s="7"/>
      <c r="I9" s="8"/>
      <c r="J9" s="9"/>
      <c r="K9" s="8"/>
    </row>
    <row r="10" spans="1:11" ht="6" customHeight="1" thickBot="1" x14ac:dyDescent="0.3"/>
    <row r="11" spans="1:11" ht="30" customHeight="1" thickBot="1" x14ac:dyDescent="0.3">
      <c r="A11" s="31" t="s">
        <v>1</v>
      </c>
      <c r="B11" s="32" t="s">
        <v>2</v>
      </c>
      <c r="C11" s="32" t="s">
        <v>3</v>
      </c>
      <c r="D11" s="33" t="s">
        <v>4</v>
      </c>
      <c r="E11" s="33" t="s">
        <v>5</v>
      </c>
      <c r="F11" s="33" t="s">
        <v>6</v>
      </c>
      <c r="G11" s="33" t="s">
        <v>7</v>
      </c>
      <c r="H11" s="33" t="s">
        <v>8</v>
      </c>
      <c r="I11" s="33" t="s">
        <v>9</v>
      </c>
      <c r="J11" s="34" t="s">
        <v>10</v>
      </c>
    </row>
    <row r="12" spans="1:11" ht="15" customHeight="1" x14ac:dyDescent="0.25">
      <c r="A12" s="39" t="s">
        <v>11</v>
      </c>
      <c r="B12" s="40" t="s">
        <v>68</v>
      </c>
      <c r="C12" s="41" t="s">
        <v>69</v>
      </c>
      <c r="D12" s="42">
        <v>2006</v>
      </c>
      <c r="E12" s="40" t="s">
        <v>58</v>
      </c>
      <c r="F12" s="43">
        <v>6</v>
      </c>
      <c r="G12" s="43">
        <v>5</v>
      </c>
      <c r="H12" s="43">
        <v>6</v>
      </c>
      <c r="I12" s="43">
        <v>6</v>
      </c>
      <c r="J12" s="44">
        <f t="shared" ref="J12:J30" si="0">SUM(F12:I12)</f>
        <v>23</v>
      </c>
    </row>
    <row r="13" spans="1:11" ht="15" customHeight="1" x14ac:dyDescent="0.25">
      <c r="A13" s="45" t="s">
        <v>12</v>
      </c>
      <c r="B13" s="46" t="s">
        <v>70</v>
      </c>
      <c r="C13" s="46" t="s">
        <v>71</v>
      </c>
      <c r="D13" s="47">
        <v>2005</v>
      </c>
      <c r="E13" s="46" t="s">
        <v>72</v>
      </c>
      <c r="F13" s="48">
        <v>6</v>
      </c>
      <c r="G13" s="48">
        <v>6</v>
      </c>
      <c r="H13" s="48">
        <v>6</v>
      </c>
      <c r="I13" s="48">
        <v>2</v>
      </c>
      <c r="J13" s="49">
        <f t="shared" si="0"/>
        <v>20</v>
      </c>
    </row>
    <row r="14" spans="1:11" ht="15" customHeight="1" thickBot="1" x14ac:dyDescent="0.3">
      <c r="A14" s="50" t="s">
        <v>14</v>
      </c>
      <c r="B14" s="51" t="s">
        <v>73</v>
      </c>
      <c r="C14" s="51" t="s">
        <v>74</v>
      </c>
      <c r="D14" s="52">
        <v>2006</v>
      </c>
      <c r="E14" s="51" t="s">
        <v>13</v>
      </c>
      <c r="F14" s="53">
        <v>6</v>
      </c>
      <c r="G14" s="53">
        <v>6</v>
      </c>
      <c r="H14" s="53">
        <v>6</v>
      </c>
      <c r="I14" s="53">
        <v>2</v>
      </c>
      <c r="J14" s="54">
        <f t="shared" si="0"/>
        <v>20</v>
      </c>
    </row>
    <row r="15" spans="1:11" ht="15" customHeight="1" x14ac:dyDescent="0.25">
      <c r="A15" s="55" t="s">
        <v>16</v>
      </c>
      <c r="B15" s="35" t="s">
        <v>75</v>
      </c>
      <c r="C15" s="35" t="s">
        <v>76</v>
      </c>
      <c r="D15" s="76">
        <v>2005</v>
      </c>
      <c r="E15" s="35" t="s">
        <v>13</v>
      </c>
      <c r="F15" s="36">
        <v>6</v>
      </c>
      <c r="G15" s="36">
        <v>6</v>
      </c>
      <c r="H15" s="36">
        <v>6</v>
      </c>
      <c r="I15" s="36">
        <v>1</v>
      </c>
      <c r="J15" s="56">
        <f t="shared" si="0"/>
        <v>19</v>
      </c>
    </row>
    <row r="16" spans="1:11" ht="15" customHeight="1" x14ac:dyDescent="0.25">
      <c r="A16" s="37" t="s">
        <v>17</v>
      </c>
      <c r="B16" s="30" t="s">
        <v>77</v>
      </c>
      <c r="C16" s="30" t="s">
        <v>78</v>
      </c>
      <c r="D16" s="15">
        <v>2005</v>
      </c>
      <c r="E16" s="30" t="s">
        <v>58</v>
      </c>
      <c r="F16" s="28">
        <v>6</v>
      </c>
      <c r="G16" s="28">
        <v>5</v>
      </c>
      <c r="H16" s="28">
        <v>6</v>
      </c>
      <c r="I16" s="28">
        <v>2</v>
      </c>
      <c r="J16" s="38">
        <f t="shared" si="0"/>
        <v>19</v>
      </c>
    </row>
    <row r="17" spans="1:10" ht="15" customHeight="1" x14ac:dyDescent="0.25">
      <c r="A17" s="37" t="s">
        <v>19</v>
      </c>
      <c r="B17" s="30" t="s">
        <v>79</v>
      </c>
      <c r="C17" s="30" t="s">
        <v>80</v>
      </c>
      <c r="D17" s="15">
        <v>2006</v>
      </c>
      <c r="E17" s="30" t="s">
        <v>57</v>
      </c>
      <c r="F17" s="28">
        <v>6</v>
      </c>
      <c r="G17" s="28">
        <v>6</v>
      </c>
      <c r="H17" s="28">
        <v>5</v>
      </c>
      <c r="I17" s="28">
        <v>1</v>
      </c>
      <c r="J17" s="38">
        <f t="shared" si="0"/>
        <v>18</v>
      </c>
    </row>
    <row r="18" spans="1:10" ht="15" customHeight="1" x14ac:dyDescent="0.25">
      <c r="A18" s="37" t="s">
        <v>20</v>
      </c>
      <c r="B18" s="30" t="s">
        <v>81</v>
      </c>
      <c r="C18" s="30" t="s">
        <v>44</v>
      </c>
      <c r="D18" s="15">
        <v>2005</v>
      </c>
      <c r="E18" s="30" t="s">
        <v>56</v>
      </c>
      <c r="F18" s="28">
        <v>6</v>
      </c>
      <c r="G18" s="28">
        <v>5</v>
      </c>
      <c r="H18" s="28">
        <v>6</v>
      </c>
      <c r="I18" s="28" t="s">
        <v>82</v>
      </c>
      <c r="J18" s="38">
        <f t="shared" si="0"/>
        <v>17</v>
      </c>
    </row>
    <row r="19" spans="1:10" ht="15" customHeight="1" x14ac:dyDescent="0.25">
      <c r="A19" s="37" t="s">
        <v>21</v>
      </c>
      <c r="B19" s="30" t="s">
        <v>83</v>
      </c>
      <c r="C19" s="30" t="s">
        <v>84</v>
      </c>
      <c r="D19" s="15">
        <v>2006</v>
      </c>
      <c r="E19" s="30" t="s">
        <v>85</v>
      </c>
      <c r="F19" s="28">
        <v>3</v>
      </c>
      <c r="G19" s="28">
        <v>5</v>
      </c>
      <c r="H19" s="28">
        <v>6</v>
      </c>
      <c r="I19" s="28">
        <v>3</v>
      </c>
      <c r="J19" s="38">
        <f t="shared" si="0"/>
        <v>17</v>
      </c>
    </row>
    <row r="20" spans="1:10" ht="15" customHeight="1" x14ac:dyDescent="0.25">
      <c r="A20" s="37" t="s">
        <v>22</v>
      </c>
      <c r="B20" s="30" t="s">
        <v>86</v>
      </c>
      <c r="C20" s="30" t="s">
        <v>87</v>
      </c>
      <c r="D20" s="15">
        <v>2006</v>
      </c>
      <c r="E20" s="30" t="s">
        <v>61</v>
      </c>
      <c r="F20" s="28">
        <v>3</v>
      </c>
      <c r="G20" s="28">
        <v>6</v>
      </c>
      <c r="H20" s="28">
        <v>6</v>
      </c>
      <c r="I20" s="28">
        <v>1</v>
      </c>
      <c r="J20" s="38">
        <f t="shared" si="0"/>
        <v>16</v>
      </c>
    </row>
    <row r="21" spans="1:10" ht="15" customHeight="1" x14ac:dyDescent="0.25">
      <c r="A21" s="37" t="s">
        <v>23</v>
      </c>
      <c r="B21" s="30" t="s">
        <v>45</v>
      </c>
      <c r="C21" s="30" t="s">
        <v>88</v>
      </c>
      <c r="D21" s="15">
        <v>2006</v>
      </c>
      <c r="E21" s="30" t="s">
        <v>59</v>
      </c>
      <c r="F21" s="28">
        <v>6</v>
      </c>
      <c r="G21" s="28">
        <v>6</v>
      </c>
      <c r="H21" s="28">
        <v>1</v>
      </c>
      <c r="I21" s="28">
        <v>2</v>
      </c>
      <c r="J21" s="38">
        <f t="shared" si="0"/>
        <v>15</v>
      </c>
    </row>
    <row r="22" spans="1:10" ht="15" customHeight="1" x14ac:dyDescent="0.25">
      <c r="A22" s="37" t="s">
        <v>24</v>
      </c>
      <c r="B22" s="30" t="s">
        <v>89</v>
      </c>
      <c r="C22" s="30" t="s">
        <v>90</v>
      </c>
      <c r="D22" s="15">
        <v>2006</v>
      </c>
      <c r="E22" s="30" t="s">
        <v>58</v>
      </c>
      <c r="F22" s="28">
        <v>2</v>
      </c>
      <c r="G22" s="28">
        <v>6</v>
      </c>
      <c r="H22" s="28">
        <v>6</v>
      </c>
      <c r="I22" s="28">
        <v>1</v>
      </c>
      <c r="J22" s="38">
        <f t="shared" si="0"/>
        <v>15</v>
      </c>
    </row>
    <row r="23" spans="1:10" ht="15" customHeight="1" x14ac:dyDescent="0.25">
      <c r="A23" s="37" t="s">
        <v>25</v>
      </c>
      <c r="B23" s="30" t="s">
        <v>91</v>
      </c>
      <c r="C23" s="30" t="s">
        <v>92</v>
      </c>
      <c r="D23" s="15">
        <v>2006</v>
      </c>
      <c r="E23" s="30" t="s">
        <v>18</v>
      </c>
      <c r="F23" s="28">
        <v>6</v>
      </c>
      <c r="G23" s="28">
        <v>6</v>
      </c>
      <c r="H23" s="28">
        <v>0</v>
      </c>
      <c r="I23" s="28">
        <v>0</v>
      </c>
      <c r="J23" s="38">
        <f t="shared" si="0"/>
        <v>12</v>
      </c>
    </row>
    <row r="24" spans="1:10" ht="15" customHeight="1" x14ac:dyDescent="0.25">
      <c r="A24" s="37" t="s">
        <v>26</v>
      </c>
      <c r="B24" s="30" t="s">
        <v>93</v>
      </c>
      <c r="C24" s="30" t="s">
        <v>94</v>
      </c>
      <c r="D24" s="15">
        <v>2006</v>
      </c>
      <c r="E24" s="30" t="s">
        <v>18</v>
      </c>
      <c r="F24" s="28" t="s">
        <v>82</v>
      </c>
      <c r="G24" s="28">
        <v>6</v>
      </c>
      <c r="H24" s="28">
        <v>5</v>
      </c>
      <c r="I24" s="28">
        <v>1</v>
      </c>
      <c r="J24" s="38">
        <f t="shared" si="0"/>
        <v>12</v>
      </c>
    </row>
    <row r="25" spans="1:10" ht="15" customHeight="1" x14ac:dyDescent="0.25">
      <c r="A25" s="37" t="s">
        <v>27</v>
      </c>
      <c r="B25" s="30" t="s">
        <v>95</v>
      </c>
      <c r="C25" s="30" t="s">
        <v>96</v>
      </c>
      <c r="D25" s="15">
        <v>2006</v>
      </c>
      <c r="E25" s="30" t="s">
        <v>60</v>
      </c>
      <c r="F25" s="28">
        <v>6</v>
      </c>
      <c r="G25" s="28">
        <v>4</v>
      </c>
      <c r="H25" s="28">
        <v>1</v>
      </c>
      <c r="I25" s="28">
        <v>1</v>
      </c>
      <c r="J25" s="38">
        <f t="shared" si="0"/>
        <v>12</v>
      </c>
    </row>
    <row r="26" spans="1:10" ht="15" customHeight="1" thickBot="1" x14ac:dyDescent="0.3">
      <c r="A26" s="77" t="s">
        <v>28</v>
      </c>
      <c r="B26" s="78" t="s">
        <v>97</v>
      </c>
      <c r="C26" s="78" t="s">
        <v>98</v>
      </c>
      <c r="D26" s="79">
        <v>2006</v>
      </c>
      <c r="E26" s="78" t="s">
        <v>63</v>
      </c>
      <c r="F26" s="80">
        <v>3</v>
      </c>
      <c r="G26" s="80">
        <v>4</v>
      </c>
      <c r="H26" s="80">
        <v>5</v>
      </c>
      <c r="I26" s="80">
        <v>0</v>
      </c>
      <c r="J26" s="62">
        <f t="shared" si="0"/>
        <v>12</v>
      </c>
    </row>
    <row r="27" spans="1:10" ht="15" customHeight="1" x14ac:dyDescent="0.25">
      <c r="A27" s="72" t="s">
        <v>29</v>
      </c>
      <c r="B27" s="73" t="s">
        <v>99</v>
      </c>
      <c r="C27" s="73" t="s">
        <v>100</v>
      </c>
      <c r="D27" s="81">
        <v>2005</v>
      </c>
      <c r="E27" s="73" t="s">
        <v>13</v>
      </c>
      <c r="F27" s="74">
        <v>6</v>
      </c>
      <c r="G27" s="74">
        <v>5</v>
      </c>
      <c r="H27" s="74">
        <v>0</v>
      </c>
      <c r="I27" s="74">
        <v>0</v>
      </c>
      <c r="J27" s="75">
        <f t="shared" si="0"/>
        <v>11</v>
      </c>
    </row>
    <row r="28" spans="1:10" ht="15" customHeight="1" x14ac:dyDescent="0.25">
      <c r="A28" s="37" t="s">
        <v>30</v>
      </c>
      <c r="B28" s="30" t="s">
        <v>101</v>
      </c>
      <c r="C28" s="30" t="s">
        <v>46</v>
      </c>
      <c r="D28" s="15">
        <v>2006</v>
      </c>
      <c r="E28" s="30" t="s">
        <v>18</v>
      </c>
      <c r="F28" s="28">
        <v>3</v>
      </c>
      <c r="G28" s="28">
        <v>1</v>
      </c>
      <c r="H28" s="28">
        <v>6</v>
      </c>
      <c r="I28" s="28" t="s">
        <v>82</v>
      </c>
      <c r="J28" s="38">
        <f t="shared" si="0"/>
        <v>10</v>
      </c>
    </row>
    <row r="29" spans="1:10" ht="15" customHeight="1" x14ac:dyDescent="0.25">
      <c r="A29" s="37" t="s">
        <v>31</v>
      </c>
      <c r="B29" s="30" t="s">
        <v>102</v>
      </c>
      <c r="C29" s="30" t="s">
        <v>103</v>
      </c>
      <c r="D29" s="15">
        <v>2006</v>
      </c>
      <c r="E29" s="30" t="s">
        <v>61</v>
      </c>
      <c r="F29" s="28">
        <v>2</v>
      </c>
      <c r="G29" s="28">
        <v>5</v>
      </c>
      <c r="H29" s="28">
        <v>3</v>
      </c>
      <c r="I29" s="28">
        <v>0</v>
      </c>
      <c r="J29" s="38">
        <f t="shared" si="0"/>
        <v>10</v>
      </c>
    </row>
    <row r="30" spans="1:10" ht="15" customHeight="1" x14ac:dyDescent="0.25">
      <c r="A30" s="37" t="s">
        <v>32</v>
      </c>
      <c r="B30" s="30" t="s">
        <v>104</v>
      </c>
      <c r="C30" s="30" t="s">
        <v>105</v>
      </c>
      <c r="D30" s="15">
        <v>2005</v>
      </c>
      <c r="E30" s="30" t="s">
        <v>61</v>
      </c>
      <c r="F30" s="28">
        <v>6</v>
      </c>
      <c r="G30" s="28">
        <v>0</v>
      </c>
      <c r="H30" s="28">
        <v>3</v>
      </c>
      <c r="I30" s="28">
        <v>0</v>
      </c>
      <c r="J30" s="38">
        <f t="shared" si="0"/>
        <v>9</v>
      </c>
    </row>
    <row r="31" spans="1:10" ht="15" customHeight="1" x14ac:dyDescent="0.25">
      <c r="A31" s="37" t="s">
        <v>34</v>
      </c>
      <c r="B31" s="30" t="s">
        <v>106</v>
      </c>
      <c r="C31" s="30" t="s">
        <v>107</v>
      </c>
      <c r="D31" s="15">
        <v>2005</v>
      </c>
      <c r="E31" s="30" t="s">
        <v>62</v>
      </c>
      <c r="F31" s="28">
        <v>0</v>
      </c>
      <c r="G31" s="28">
        <v>6</v>
      </c>
      <c r="H31" s="28">
        <v>1</v>
      </c>
      <c r="I31" s="28">
        <v>2</v>
      </c>
      <c r="J31" s="38">
        <f>SUM(F31:I31)</f>
        <v>9</v>
      </c>
    </row>
    <row r="32" spans="1:10" ht="15" customHeight="1" x14ac:dyDescent="0.25">
      <c r="A32" s="37" t="s">
        <v>35</v>
      </c>
      <c r="B32" s="30" t="s">
        <v>108</v>
      </c>
      <c r="C32" s="30" t="s">
        <v>109</v>
      </c>
      <c r="D32" s="15">
        <v>2005</v>
      </c>
      <c r="E32" s="30" t="s">
        <v>18</v>
      </c>
      <c r="F32" s="28">
        <v>4</v>
      </c>
      <c r="G32" s="28">
        <v>0</v>
      </c>
      <c r="H32" s="28">
        <v>4</v>
      </c>
      <c r="I32" s="28">
        <v>1</v>
      </c>
      <c r="J32" s="38">
        <f>SUM(F32:I32)</f>
        <v>9</v>
      </c>
    </row>
    <row r="33" spans="1:10" ht="15" customHeight="1" x14ac:dyDescent="0.25">
      <c r="A33" s="37" t="s">
        <v>36</v>
      </c>
      <c r="B33" s="30" t="s">
        <v>110</v>
      </c>
      <c r="C33" s="30" t="s">
        <v>111</v>
      </c>
      <c r="D33" s="15">
        <v>2005</v>
      </c>
      <c r="E33" s="30" t="s">
        <v>61</v>
      </c>
      <c r="F33" s="28">
        <v>4</v>
      </c>
      <c r="G33" s="28">
        <v>3</v>
      </c>
      <c r="H33" s="28">
        <v>1</v>
      </c>
      <c r="I33" s="28">
        <v>1</v>
      </c>
      <c r="J33" s="38">
        <f>SUM(F33:I33)</f>
        <v>9</v>
      </c>
    </row>
    <row r="34" spans="1:10" ht="15" customHeight="1" x14ac:dyDescent="0.25">
      <c r="A34" s="37" t="s">
        <v>37</v>
      </c>
      <c r="B34" s="30" t="s">
        <v>112</v>
      </c>
      <c r="C34" s="30" t="s">
        <v>113</v>
      </c>
      <c r="D34" s="15">
        <v>2006</v>
      </c>
      <c r="E34" s="30" t="s">
        <v>58</v>
      </c>
      <c r="F34" s="28">
        <v>1</v>
      </c>
      <c r="G34" s="28">
        <v>6</v>
      </c>
      <c r="H34" s="28">
        <v>0</v>
      </c>
      <c r="I34" s="28">
        <v>1</v>
      </c>
      <c r="J34" s="38">
        <f>SUM(F34:I34)</f>
        <v>8</v>
      </c>
    </row>
    <row r="35" spans="1:10" ht="15" customHeight="1" x14ac:dyDescent="0.25">
      <c r="A35" s="37" t="s">
        <v>38</v>
      </c>
      <c r="B35" s="30" t="s">
        <v>43</v>
      </c>
      <c r="C35" s="30" t="s">
        <v>114</v>
      </c>
      <c r="D35" s="15">
        <v>2006</v>
      </c>
      <c r="E35" s="30" t="s">
        <v>61</v>
      </c>
      <c r="F35" s="28">
        <v>2</v>
      </c>
      <c r="G35" s="28">
        <v>5</v>
      </c>
      <c r="H35" s="28">
        <v>1</v>
      </c>
      <c r="I35" s="28" t="s">
        <v>82</v>
      </c>
      <c r="J35" s="38">
        <f t="shared" ref="J35" si="1">SUM(F35:I35)</f>
        <v>8</v>
      </c>
    </row>
    <row r="36" spans="1:10" ht="15" customHeight="1" x14ac:dyDescent="0.25">
      <c r="A36" s="37" t="s">
        <v>39</v>
      </c>
      <c r="B36" s="30" t="s">
        <v>115</v>
      </c>
      <c r="C36" s="30" t="s">
        <v>116</v>
      </c>
      <c r="D36" s="15">
        <v>2005</v>
      </c>
      <c r="E36" s="30" t="s">
        <v>13</v>
      </c>
      <c r="F36" s="28">
        <v>0</v>
      </c>
      <c r="G36" s="28">
        <v>6</v>
      </c>
      <c r="H36" s="28">
        <v>1</v>
      </c>
      <c r="I36" s="28">
        <v>0</v>
      </c>
      <c r="J36" s="38">
        <f>SUM(F36:I36)</f>
        <v>7</v>
      </c>
    </row>
    <row r="37" spans="1:10" ht="15" customHeight="1" x14ac:dyDescent="0.25">
      <c r="A37" s="37" t="s">
        <v>40</v>
      </c>
      <c r="B37" s="30" t="s">
        <v>117</v>
      </c>
      <c r="C37" s="30" t="s">
        <v>92</v>
      </c>
      <c r="D37" s="15">
        <v>2006</v>
      </c>
      <c r="E37" s="30" t="s">
        <v>118</v>
      </c>
      <c r="F37" s="28">
        <v>0</v>
      </c>
      <c r="G37" s="28">
        <v>4</v>
      </c>
      <c r="H37" s="28">
        <v>0</v>
      </c>
      <c r="I37" s="28">
        <v>3</v>
      </c>
      <c r="J37" s="38">
        <f>SUM(F37:I37)</f>
        <v>7</v>
      </c>
    </row>
    <row r="38" spans="1:10" ht="15" customHeight="1" x14ac:dyDescent="0.25">
      <c r="A38" s="57" t="s">
        <v>41</v>
      </c>
      <c r="B38" s="11" t="s">
        <v>119</v>
      </c>
      <c r="C38" s="11" t="s">
        <v>120</v>
      </c>
      <c r="D38" s="15">
        <v>2005</v>
      </c>
      <c r="E38" s="11" t="s">
        <v>61</v>
      </c>
      <c r="F38" s="14">
        <v>3</v>
      </c>
      <c r="G38" s="14" t="s">
        <v>82</v>
      </c>
      <c r="H38" s="14">
        <v>4</v>
      </c>
      <c r="I38" s="14">
        <v>0</v>
      </c>
      <c r="J38" s="58">
        <f>SUM(F38:I38)</f>
        <v>7</v>
      </c>
    </row>
    <row r="39" spans="1:10" ht="15" customHeight="1" x14ac:dyDescent="0.25">
      <c r="A39" s="57" t="s">
        <v>42</v>
      </c>
      <c r="B39" s="11" t="s">
        <v>121</v>
      </c>
      <c r="C39" s="11" t="s">
        <v>122</v>
      </c>
      <c r="D39" s="15">
        <v>2005</v>
      </c>
      <c r="E39" s="11" t="s">
        <v>123</v>
      </c>
      <c r="F39" s="14">
        <v>4</v>
      </c>
      <c r="G39" s="14">
        <v>3</v>
      </c>
      <c r="H39" s="14">
        <v>0</v>
      </c>
      <c r="I39" s="14">
        <v>0</v>
      </c>
      <c r="J39" s="58">
        <f>SUM(F39:I39)</f>
        <v>7</v>
      </c>
    </row>
    <row r="40" spans="1:10" ht="15" customHeight="1" x14ac:dyDescent="0.25">
      <c r="A40" s="64" t="s">
        <v>124</v>
      </c>
      <c r="B40" s="11" t="s">
        <v>125</v>
      </c>
      <c r="C40" s="11" t="s">
        <v>126</v>
      </c>
      <c r="D40" s="15">
        <v>2005</v>
      </c>
      <c r="E40" s="11" t="s">
        <v>15</v>
      </c>
      <c r="F40" s="14">
        <v>4</v>
      </c>
      <c r="G40" s="14">
        <v>2</v>
      </c>
      <c r="H40" s="14">
        <v>0</v>
      </c>
      <c r="I40" s="14">
        <v>0</v>
      </c>
      <c r="J40" s="68">
        <f>SUM(F40:I40)</f>
        <v>6</v>
      </c>
    </row>
    <row r="41" spans="1:10" ht="15" customHeight="1" x14ac:dyDescent="0.25">
      <c r="A41" s="65"/>
      <c r="B41" s="11" t="s">
        <v>127</v>
      </c>
      <c r="C41" s="11" t="s">
        <v>128</v>
      </c>
      <c r="D41" s="15">
        <v>2006</v>
      </c>
      <c r="E41" s="11" t="s">
        <v>13</v>
      </c>
      <c r="F41" s="14">
        <v>6</v>
      </c>
      <c r="G41" s="14" t="s">
        <v>82</v>
      </c>
      <c r="H41" s="14">
        <v>0</v>
      </c>
      <c r="I41" s="14">
        <v>0</v>
      </c>
      <c r="J41" s="69"/>
    </row>
    <row r="42" spans="1:10" ht="15" customHeight="1" x14ac:dyDescent="0.25">
      <c r="A42" s="65"/>
      <c r="B42" s="11" t="s">
        <v>129</v>
      </c>
      <c r="C42" s="11" t="s">
        <v>109</v>
      </c>
      <c r="D42" s="15">
        <v>2006</v>
      </c>
      <c r="E42" s="11" t="s">
        <v>63</v>
      </c>
      <c r="F42" s="14">
        <v>4</v>
      </c>
      <c r="G42" s="14">
        <v>1</v>
      </c>
      <c r="H42" s="14">
        <v>0</v>
      </c>
      <c r="I42" s="14">
        <v>1</v>
      </c>
      <c r="J42" s="69"/>
    </row>
    <row r="43" spans="1:10" ht="15" customHeight="1" x14ac:dyDescent="0.25">
      <c r="A43" s="65"/>
      <c r="B43" s="11" t="s">
        <v>130</v>
      </c>
      <c r="C43" s="11" t="s">
        <v>131</v>
      </c>
      <c r="D43" s="15">
        <v>2006</v>
      </c>
      <c r="E43" s="11" t="s">
        <v>63</v>
      </c>
      <c r="F43" s="14">
        <v>2</v>
      </c>
      <c r="G43" s="14">
        <v>1</v>
      </c>
      <c r="H43" s="14">
        <v>3</v>
      </c>
      <c r="I43" s="14">
        <v>0</v>
      </c>
      <c r="J43" s="69"/>
    </row>
    <row r="44" spans="1:10" ht="15" customHeight="1" x14ac:dyDescent="0.25">
      <c r="A44" s="65"/>
      <c r="B44" s="11" t="s">
        <v>132</v>
      </c>
      <c r="C44" s="11" t="s">
        <v>133</v>
      </c>
      <c r="D44" s="15">
        <v>2005</v>
      </c>
      <c r="E44" s="11" t="s">
        <v>57</v>
      </c>
      <c r="F44" s="14">
        <v>6</v>
      </c>
      <c r="G44" s="14" t="s">
        <v>82</v>
      </c>
      <c r="H44" s="14" t="s">
        <v>82</v>
      </c>
      <c r="I44" s="14" t="s">
        <v>82</v>
      </c>
      <c r="J44" s="69"/>
    </row>
    <row r="45" spans="1:10" ht="15" customHeight="1" x14ac:dyDescent="0.25">
      <c r="A45" s="65"/>
      <c r="B45" s="11" t="s">
        <v>134</v>
      </c>
      <c r="C45" s="11" t="s">
        <v>135</v>
      </c>
      <c r="D45" s="15">
        <v>2005</v>
      </c>
      <c r="E45" s="11" t="s">
        <v>136</v>
      </c>
      <c r="F45" s="14">
        <v>1</v>
      </c>
      <c r="G45" s="14">
        <v>5</v>
      </c>
      <c r="H45" s="14">
        <v>0</v>
      </c>
      <c r="I45" s="14" t="s">
        <v>82</v>
      </c>
      <c r="J45" s="69"/>
    </row>
    <row r="46" spans="1:10" ht="15" customHeight="1" x14ac:dyDescent="0.25">
      <c r="A46" s="65"/>
      <c r="B46" s="11" t="s">
        <v>137</v>
      </c>
      <c r="C46" s="11" t="s">
        <v>138</v>
      </c>
      <c r="D46" s="15">
        <v>2006</v>
      </c>
      <c r="E46" s="11" t="s">
        <v>63</v>
      </c>
      <c r="F46" s="14">
        <v>2</v>
      </c>
      <c r="G46" s="14">
        <v>3</v>
      </c>
      <c r="H46" s="14">
        <v>1</v>
      </c>
      <c r="I46" s="14">
        <v>0</v>
      </c>
      <c r="J46" s="69"/>
    </row>
    <row r="47" spans="1:10" ht="15" customHeight="1" x14ac:dyDescent="0.25">
      <c r="A47" s="65"/>
      <c r="B47" s="11" t="s">
        <v>89</v>
      </c>
      <c r="C47" s="11" t="s">
        <v>139</v>
      </c>
      <c r="D47" s="15">
        <v>2005</v>
      </c>
      <c r="E47" s="11" t="s">
        <v>58</v>
      </c>
      <c r="F47" s="14">
        <v>1</v>
      </c>
      <c r="G47" s="14">
        <v>2</v>
      </c>
      <c r="H47" s="14">
        <v>3</v>
      </c>
      <c r="I47" s="14">
        <v>0</v>
      </c>
      <c r="J47" s="69"/>
    </row>
    <row r="48" spans="1:10" ht="15" customHeight="1" x14ac:dyDescent="0.25">
      <c r="A48" s="65"/>
      <c r="B48" s="11" t="s">
        <v>140</v>
      </c>
      <c r="C48" s="11" t="s">
        <v>141</v>
      </c>
      <c r="D48" s="15">
        <v>2005</v>
      </c>
      <c r="E48" s="11" t="s">
        <v>15</v>
      </c>
      <c r="F48" s="14">
        <v>6</v>
      </c>
      <c r="G48" s="14" t="s">
        <v>82</v>
      </c>
      <c r="H48" s="14">
        <v>0</v>
      </c>
      <c r="I48" s="14" t="s">
        <v>82</v>
      </c>
      <c r="J48" s="69"/>
    </row>
    <row r="49" spans="1:11" ht="15" customHeight="1" x14ac:dyDescent="0.25">
      <c r="A49" s="66"/>
      <c r="B49" s="11" t="s">
        <v>142</v>
      </c>
      <c r="C49" s="11" t="s">
        <v>143</v>
      </c>
      <c r="D49" s="15">
        <v>2005</v>
      </c>
      <c r="E49" s="11" t="s">
        <v>63</v>
      </c>
      <c r="F49" s="14">
        <v>1</v>
      </c>
      <c r="G49" s="14">
        <v>4</v>
      </c>
      <c r="H49" s="14">
        <v>0</v>
      </c>
      <c r="I49" s="14">
        <v>1</v>
      </c>
      <c r="J49" s="70"/>
    </row>
    <row r="50" spans="1:11" ht="15" customHeight="1" x14ac:dyDescent="0.25">
      <c r="A50" s="64" t="s">
        <v>144</v>
      </c>
      <c r="B50" s="11" t="s">
        <v>145</v>
      </c>
      <c r="C50" s="11" t="s">
        <v>146</v>
      </c>
      <c r="D50" s="15">
        <v>2006</v>
      </c>
      <c r="E50" s="11" t="s">
        <v>147</v>
      </c>
      <c r="F50" s="14">
        <v>3</v>
      </c>
      <c r="G50" s="14">
        <v>1</v>
      </c>
      <c r="H50" s="14">
        <v>1</v>
      </c>
      <c r="I50" s="14">
        <v>0</v>
      </c>
      <c r="J50" s="68">
        <f>SUM(F50:I50)</f>
        <v>5</v>
      </c>
    </row>
    <row r="51" spans="1:11" ht="15" customHeight="1" x14ac:dyDescent="0.25">
      <c r="A51" s="65"/>
      <c r="B51" s="11" t="s">
        <v>148</v>
      </c>
      <c r="C51" s="11" t="s">
        <v>138</v>
      </c>
      <c r="D51" s="15">
        <v>2005</v>
      </c>
      <c r="E51" s="11" t="s">
        <v>61</v>
      </c>
      <c r="F51" s="14">
        <v>1</v>
      </c>
      <c r="G51" s="14">
        <v>3</v>
      </c>
      <c r="H51" s="14">
        <v>1</v>
      </c>
      <c r="I51" s="14" t="s">
        <v>82</v>
      </c>
      <c r="J51" s="69"/>
    </row>
    <row r="52" spans="1:11" ht="15" customHeight="1" x14ac:dyDescent="0.25">
      <c r="A52" s="65"/>
      <c r="B52" s="11" t="s">
        <v>149</v>
      </c>
      <c r="C52" s="11" t="s">
        <v>150</v>
      </c>
      <c r="D52" s="15">
        <v>2006</v>
      </c>
      <c r="E52" s="11" t="s">
        <v>18</v>
      </c>
      <c r="F52" s="14" t="s">
        <v>82</v>
      </c>
      <c r="G52" s="14">
        <v>5</v>
      </c>
      <c r="H52" s="14">
        <v>0</v>
      </c>
      <c r="I52" s="14">
        <v>0</v>
      </c>
      <c r="J52" s="69"/>
    </row>
    <row r="53" spans="1:11" ht="15" customHeight="1" x14ac:dyDescent="0.25">
      <c r="A53" s="65"/>
      <c r="B53" s="11" t="s">
        <v>151</v>
      </c>
      <c r="C53" s="11" t="s">
        <v>92</v>
      </c>
      <c r="D53" s="15">
        <v>2006</v>
      </c>
      <c r="E53" s="11" t="s">
        <v>147</v>
      </c>
      <c r="F53" s="14">
        <v>0</v>
      </c>
      <c r="G53" s="14">
        <v>0</v>
      </c>
      <c r="H53" s="14">
        <v>5</v>
      </c>
      <c r="I53" s="14">
        <v>0</v>
      </c>
      <c r="J53" s="69"/>
    </row>
    <row r="54" spans="1:11" ht="15" customHeight="1" x14ac:dyDescent="0.25">
      <c r="A54" s="66"/>
      <c r="B54" s="11" t="s">
        <v>152</v>
      </c>
      <c r="C54" s="11" t="s">
        <v>153</v>
      </c>
      <c r="D54" s="15">
        <v>2005</v>
      </c>
      <c r="E54" s="11" t="s">
        <v>15</v>
      </c>
      <c r="F54" s="14">
        <v>3</v>
      </c>
      <c r="G54" s="14">
        <v>1</v>
      </c>
      <c r="H54" s="14">
        <v>1</v>
      </c>
      <c r="I54" s="14" t="s">
        <v>82</v>
      </c>
      <c r="J54" s="70"/>
    </row>
    <row r="55" spans="1:11" ht="15" customHeight="1" x14ac:dyDescent="0.25">
      <c r="A55" s="57" t="s">
        <v>53</v>
      </c>
      <c r="B55" s="11" t="s">
        <v>154</v>
      </c>
      <c r="C55" s="11" t="s">
        <v>155</v>
      </c>
      <c r="D55" s="15">
        <v>2006</v>
      </c>
      <c r="E55" s="11" t="s">
        <v>57</v>
      </c>
      <c r="F55" s="14">
        <v>3</v>
      </c>
      <c r="G55" s="14">
        <v>0</v>
      </c>
      <c r="H55" s="14">
        <v>0</v>
      </c>
      <c r="I55" s="14">
        <v>1</v>
      </c>
      <c r="J55" s="38">
        <f>SUM(F55:I55)</f>
        <v>4</v>
      </c>
    </row>
    <row r="56" spans="1:11" ht="15" customHeight="1" x14ac:dyDescent="0.25">
      <c r="A56" s="57" t="s">
        <v>54</v>
      </c>
      <c r="B56" s="11" t="s">
        <v>156</v>
      </c>
      <c r="C56" s="11" t="s">
        <v>157</v>
      </c>
      <c r="D56" s="15">
        <v>2006</v>
      </c>
      <c r="E56" s="11" t="s">
        <v>58</v>
      </c>
      <c r="F56" s="14">
        <v>2</v>
      </c>
      <c r="G56" s="14">
        <v>0</v>
      </c>
      <c r="H56" s="14">
        <v>0</v>
      </c>
      <c r="I56" s="14">
        <v>1</v>
      </c>
      <c r="J56" s="38">
        <f>SUM(F56:I56)</f>
        <v>3</v>
      </c>
    </row>
    <row r="57" spans="1:11" ht="15" customHeight="1" x14ac:dyDescent="0.25">
      <c r="A57" s="57" t="s">
        <v>158</v>
      </c>
      <c r="B57" s="11" t="s">
        <v>159</v>
      </c>
      <c r="C57" s="11" t="s">
        <v>160</v>
      </c>
      <c r="D57" s="15">
        <v>2006</v>
      </c>
      <c r="E57" s="11" t="s">
        <v>57</v>
      </c>
      <c r="F57" s="14">
        <v>0</v>
      </c>
      <c r="G57" s="14">
        <v>0</v>
      </c>
      <c r="H57" s="14">
        <v>1</v>
      </c>
      <c r="I57" s="14">
        <v>1</v>
      </c>
      <c r="J57" s="38">
        <f>SUM(F57:I57)</f>
        <v>2</v>
      </c>
    </row>
    <row r="58" spans="1:11" ht="15" customHeight="1" x14ac:dyDescent="0.25">
      <c r="A58" s="64" t="s">
        <v>161</v>
      </c>
      <c r="B58" s="11" t="s">
        <v>162</v>
      </c>
      <c r="C58" s="11" t="s">
        <v>163</v>
      </c>
      <c r="D58" s="15">
        <v>2006</v>
      </c>
      <c r="E58" s="11" t="s">
        <v>123</v>
      </c>
      <c r="F58" s="14">
        <v>0</v>
      </c>
      <c r="G58" s="14">
        <v>0</v>
      </c>
      <c r="H58" s="14">
        <v>0</v>
      </c>
      <c r="I58" s="14">
        <v>0</v>
      </c>
      <c r="J58" s="68">
        <f>SUM(F58:I58)</f>
        <v>0</v>
      </c>
    </row>
    <row r="59" spans="1:11" ht="15" customHeight="1" thickBot="1" x14ac:dyDescent="0.3">
      <c r="A59" s="67"/>
      <c r="B59" s="59" t="s">
        <v>142</v>
      </c>
      <c r="C59" s="59" t="s">
        <v>163</v>
      </c>
      <c r="D59" s="60">
        <v>2006</v>
      </c>
      <c r="E59" s="59" t="s">
        <v>33</v>
      </c>
      <c r="F59" s="61">
        <v>0</v>
      </c>
      <c r="G59" s="61">
        <v>0</v>
      </c>
      <c r="H59" s="61">
        <v>0</v>
      </c>
      <c r="I59" s="61">
        <v>0</v>
      </c>
      <c r="J59" s="71"/>
    </row>
    <row r="60" spans="1:11" ht="15" customHeight="1" x14ac:dyDescent="0.25">
      <c r="B60" s="12"/>
      <c r="C60" s="63" t="s">
        <v>47</v>
      </c>
      <c r="D60" s="63"/>
      <c r="E60" s="63"/>
      <c r="F60" s="27">
        <f>AVERAGE(F12:F59)</f>
        <v>3.2826086956521738</v>
      </c>
      <c r="G60" s="27">
        <f t="shared" ref="G60:I60" si="2">AVERAGE(G12:G59)</f>
        <v>3.5</v>
      </c>
      <c r="H60" s="27">
        <f t="shared" si="2"/>
        <v>2.3617021276595747</v>
      </c>
      <c r="I60" s="27">
        <f t="shared" si="2"/>
        <v>0.9</v>
      </c>
    </row>
    <row r="61" spans="1:11" ht="5.25" customHeight="1" x14ac:dyDescent="0.25">
      <c r="B61" s="12"/>
      <c r="C61" s="16"/>
      <c r="D61" s="16"/>
      <c r="E61" s="16"/>
      <c r="F61" s="17"/>
      <c r="G61" s="17"/>
      <c r="H61" s="17"/>
      <c r="I61" s="17"/>
    </row>
    <row r="62" spans="1:11" ht="15" customHeight="1" x14ac:dyDescent="0.25">
      <c r="A62" s="18" t="s">
        <v>164</v>
      </c>
      <c r="B62" s="19"/>
      <c r="C62" s="20"/>
      <c r="D62" s="20"/>
      <c r="E62" s="18"/>
      <c r="F62" s="21"/>
      <c r="G62" s="22"/>
      <c r="H62" s="22"/>
      <c r="I62" s="22"/>
      <c r="J62" s="18"/>
      <c r="K62" s="18"/>
    </row>
    <row r="63" spans="1:11" ht="6" customHeight="1" x14ac:dyDescent="0.25">
      <c r="A63" s="7"/>
      <c r="B63" s="19"/>
      <c r="C63" s="7"/>
      <c r="D63" s="23"/>
      <c r="E63" s="23"/>
      <c r="F63" s="18"/>
      <c r="G63" s="18"/>
      <c r="H63" s="18"/>
      <c r="I63" s="18"/>
      <c r="J63" s="24"/>
      <c r="K63" s="18"/>
    </row>
    <row r="64" spans="1:11" ht="15" customHeight="1" x14ac:dyDescent="0.25">
      <c r="A64" s="7"/>
      <c r="B64" s="12" t="s">
        <v>48</v>
      </c>
      <c r="C64" s="12" t="s">
        <v>52</v>
      </c>
      <c r="D64" s="29" t="s">
        <v>165</v>
      </c>
      <c r="E64" s="13"/>
      <c r="F64" s="18"/>
      <c r="G64" s="18"/>
      <c r="H64" s="18"/>
      <c r="I64" s="18"/>
      <c r="J64" s="24"/>
      <c r="K64" s="18"/>
    </row>
    <row r="65" spans="1:11" ht="15" customHeight="1" x14ac:dyDescent="0.25">
      <c r="A65" s="7"/>
      <c r="B65" s="12"/>
      <c r="C65" s="12" t="s">
        <v>49</v>
      </c>
      <c r="D65" s="29" t="s">
        <v>166</v>
      </c>
      <c r="E65" s="13"/>
      <c r="F65" s="18"/>
      <c r="G65" s="18"/>
      <c r="H65" s="18"/>
      <c r="I65" s="18"/>
      <c r="J65" s="24"/>
      <c r="K65" s="18"/>
    </row>
    <row r="66" spans="1:11" ht="15" customHeight="1" x14ac:dyDescent="0.25">
      <c r="A66" s="7"/>
      <c r="B66" s="12"/>
      <c r="C66" s="12" t="s">
        <v>50</v>
      </c>
      <c r="D66" s="29" t="s">
        <v>167</v>
      </c>
      <c r="E66" s="13"/>
      <c r="F66" s="18"/>
      <c r="G66" s="18"/>
      <c r="H66" s="18"/>
      <c r="I66" s="18"/>
      <c r="J66" s="24"/>
      <c r="K66" s="18"/>
    </row>
    <row r="67" spans="1:11" ht="15" customHeight="1" x14ac:dyDescent="0.25">
      <c r="A67" s="7"/>
      <c r="B67" s="12"/>
      <c r="C67" s="12" t="s">
        <v>51</v>
      </c>
      <c r="D67" s="29" t="s">
        <v>55</v>
      </c>
      <c r="E67" s="13"/>
      <c r="F67" s="18"/>
      <c r="G67" s="18"/>
      <c r="H67" s="18"/>
      <c r="I67" s="18"/>
      <c r="J67" s="24"/>
      <c r="K67" s="18"/>
    </row>
    <row r="68" spans="1:11" ht="6" customHeight="1" x14ac:dyDescent="0.25">
      <c r="A68" s="7"/>
      <c r="B68" s="19"/>
      <c r="C68" s="19"/>
      <c r="D68" s="23"/>
      <c r="E68" s="23"/>
      <c r="F68" s="18"/>
      <c r="G68" s="18"/>
      <c r="H68" s="18"/>
      <c r="I68" s="18"/>
      <c r="J68" s="24"/>
      <c r="K68" s="18"/>
    </row>
    <row r="69" spans="1:11" ht="15" customHeight="1" x14ac:dyDescent="0.25">
      <c r="A69" s="26" t="s">
        <v>65</v>
      </c>
      <c r="B69" s="19"/>
      <c r="C69" s="19"/>
      <c r="D69" s="23"/>
      <c r="E69" s="23"/>
      <c r="F69" s="18"/>
      <c r="G69" s="18"/>
      <c r="H69" s="18"/>
      <c r="I69" s="18"/>
      <c r="J69" s="24"/>
      <c r="K69" s="18"/>
    </row>
    <row r="70" spans="1:11" ht="6" customHeight="1" x14ac:dyDescent="0.25">
      <c r="A70" s="25"/>
      <c r="B70" s="19"/>
      <c r="C70" s="7"/>
      <c r="D70" s="23"/>
      <c r="E70" s="23"/>
      <c r="F70" s="18"/>
      <c r="G70" s="18"/>
      <c r="H70" s="18"/>
      <c r="I70" s="18"/>
      <c r="J70" s="24"/>
      <c r="K70" s="18"/>
    </row>
    <row r="71" spans="1:11" ht="15" customHeight="1" x14ac:dyDescent="0.25">
      <c r="A71" s="23" t="s">
        <v>168</v>
      </c>
      <c r="B71" s="23"/>
      <c r="C71" s="23"/>
      <c r="D71" s="23"/>
      <c r="E71" s="23"/>
      <c r="F71" s="18"/>
      <c r="G71" s="18"/>
      <c r="H71" s="18"/>
      <c r="I71" s="18"/>
      <c r="J71" s="24"/>
      <c r="K71" s="18"/>
    </row>
  </sheetData>
  <mergeCells count="7">
    <mergeCell ref="C60:E60"/>
    <mergeCell ref="A40:A49"/>
    <mergeCell ref="A50:A54"/>
    <mergeCell ref="A58:A59"/>
    <mergeCell ref="J40:J49"/>
    <mergeCell ref="J50:J54"/>
    <mergeCell ref="J58:J59"/>
  </mergeCells>
  <pageMargins left="0.39370078740157483" right="0.39370078740157483" top="0.35433070866141736" bottom="0.27559055118110237" header="0" footer="0"/>
  <pageSetup paperSize="9" scale="7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 tisk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kabelova</dc:creator>
  <cp:lastModifiedBy>Miroslava Čermáková</cp:lastModifiedBy>
  <cp:lastPrinted>2021-04-07T15:25:13Z</cp:lastPrinted>
  <dcterms:created xsi:type="dcterms:W3CDTF">2019-03-20T09:55:58Z</dcterms:created>
  <dcterms:modified xsi:type="dcterms:W3CDTF">2021-04-07T15:25:41Z</dcterms:modified>
</cp:coreProperties>
</file>