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rmakova\Documents\soutěže\CHO\2021-2022\KK CHO D\"/>
    </mc:Choice>
  </mc:AlternateContent>
  <bookViews>
    <workbookView xWindow="0" yWindow="0" windowWidth="28800" windowHeight="12300" tabRatio="500"/>
  </bookViews>
  <sheets>
    <sheet name="Výsledková listina" sheetId="1" r:id="rId1"/>
    <sheet name="Prezenční listina" sheetId="2" r:id="rId2"/>
  </sheets>
  <definedNames>
    <definedName name="_xlnm._FilterDatabase" localSheetId="0" hidden="1">'Výsledková listina'!$A$7:$M$7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11" i="1" l="1"/>
  <c r="M11" i="1" s="1"/>
  <c r="K13" i="1"/>
  <c r="M13" i="1" s="1"/>
  <c r="K10" i="1"/>
  <c r="M10" i="1" s="1"/>
  <c r="K29" i="1"/>
  <c r="M29" i="1" s="1"/>
  <c r="K25" i="1"/>
  <c r="M25" i="1" s="1"/>
  <c r="K24" i="1"/>
  <c r="M24" i="1" s="1"/>
  <c r="K15" i="1"/>
  <c r="M15" i="1" s="1"/>
  <c r="K12" i="1"/>
  <c r="M12" i="1" s="1"/>
  <c r="K27" i="1"/>
  <c r="M27" i="1" s="1"/>
  <c r="K20" i="1"/>
  <c r="M20" i="1" s="1"/>
  <c r="K14" i="1"/>
  <c r="M14" i="1" s="1"/>
  <c r="K23" i="1"/>
  <c r="M23" i="1" s="1"/>
  <c r="K21" i="1"/>
  <c r="M21" i="1" s="1"/>
  <c r="K18" i="1"/>
  <c r="M18" i="1" s="1"/>
  <c r="K19" i="1"/>
  <c r="M19" i="1" s="1"/>
  <c r="K22" i="1"/>
  <c r="M22" i="1" s="1"/>
  <c r="K30" i="1"/>
  <c r="M30" i="1" s="1"/>
  <c r="K16" i="1"/>
  <c r="M16" i="1" s="1"/>
  <c r="K28" i="1"/>
  <c r="M28" i="1" s="1"/>
  <c r="K26" i="1"/>
  <c r="M26" i="1" s="1"/>
  <c r="K17" i="1"/>
  <c r="M17" i="1" s="1"/>
  <c r="K8" i="1"/>
  <c r="M8" i="1" s="1"/>
  <c r="K9" i="1"/>
  <c r="M9" i="1" s="1"/>
</calcChain>
</file>

<file path=xl/sharedStrings.xml><?xml version="1.0" encoding="utf-8"?>
<sst xmlns="http://schemas.openxmlformats.org/spreadsheetml/2006/main" count="234" uniqueCount="180">
  <si>
    <r>
      <rPr>
        <sz val="10"/>
        <rFont val="Arial CE"/>
        <charset val="238"/>
      </rPr>
      <t>VÝSLEDKOVÁ LISTINA:</t>
    </r>
    <r>
      <rPr>
        <b/>
        <sz val="10"/>
        <rFont val="Arial CE"/>
        <family val="2"/>
        <charset val="238"/>
      </rPr>
      <t xml:space="preserve"> K</t>
    </r>
    <r>
      <rPr>
        <b/>
        <sz val="10"/>
        <rFont val="Arial CE"/>
        <charset val="238"/>
      </rPr>
      <t>K CHO</t>
    </r>
  </si>
  <si>
    <r>
      <rPr>
        <sz val="10"/>
        <rFont val="Arial CE"/>
        <charset val="238"/>
      </rPr>
      <t>KATEGORIE:</t>
    </r>
    <r>
      <rPr>
        <b/>
        <sz val="10"/>
        <rFont val="Arial CE"/>
        <family val="2"/>
        <charset val="238"/>
      </rPr>
      <t xml:space="preserve"> </t>
    </r>
    <r>
      <rPr>
        <b/>
        <sz val="10"/>
        <rFont val="Arial CE"/>
        <charset val="238"/>
      </rPr>
      <t>D</t>
    </r>
  </si>
  <si>
    <r>
      <rPr>
        <sz val="10"/>
        <rFont val="Arial CE"/>
        <charset val="238"/>
      </rPr>
      <t>DATUM:</t>
    </r>
    <r>
      <rPr>
        <b/>
        <sz val="10"/>
        <rFont val="Arial CE"/>
        <family val="2"/>
        <charset val="238"/>
      </rPr>
      <t xml:space="preserve"> 28</t>
    </r>
    <r>
      <rPr>
        <b/>
        <sz val="10"/>
        <rFont val="Arial CE"/>
        <charset val="238"/>
      </rPr>
      <t>. 3. 2022</t>
    </r>
  </si>
  <si>
    <r>
      <rPr>
        <sz val="10"/>
        <rFont val="Arial CE"/>
        <charset val="238"/>
      </rPr>
      <t>MÍSTO:</t>
    </r>
    <r>
      <rPr>
        <b/>
        <sz val="10"/>
        <rFont val="Arial CE"/>
        <family val="2"/>
        <charset val="238"/>
      </rPr>
      <t xml:space="preserve"> </t>
    </r>
    <r>
      <rPr>
        <b/>
        <sz val="10"/>
        <rFont val="Arial CE"/>
        <charset val="238"/>
      </rPr>
      <t>Gymnázium, České Budějovice, Jírovcova 8, 371 61 České Budějovice</t>
    </r>
  </si>
  <si>
    <t>Poř. číslo</t>
  </si>
  <si>
    <t>Příjmení</t>
  </si>
  <si>
    <t>Jméno</t>
  </si>
  <si>
    <t>Rok narození</t>
  </si>
  <si>
    <t>Škola</t>
  </si>
  <si>
    <t>Třída</t>
  </si>
  <si>
    <t>Úloha č. 1</t>
  </si>
  <si>
    <t>Úloha č. 2</t>
  </si>
  <si>
    <t>Úloha č. 3</t>
  </si>
  <si>
    <t>Úloha č. 4</t>
  </si>
  <si>
    <t>Úloha č. 5</t>
  </si>
  <si>
    <t>Teorie</t>
  </si>
  <si>
    <t>Praxe</t>
  </si>
  <si>
    <t xml:space="preserve"> PODHRÁZSKÝ</t>
  </si>
  <si>
    <t xml:space="preserve"> Kryštof</t>
  </si>
  <si>
    <t xml:space="preserve"> Gymnázium, České Budějovice, Jírovcova 8</t>
  </si>
  <si>
    <t>4/8</t>
  </si>
  <si>
    <t xml:space="preserve"> STARÝ</t>
  </si>
  <si>
    <t xml:space="preserve"> Petr</t>
  </si>
  <si>
    <t xml:space="preserve"> MAŠTEROVÁ</t>
  </si>
  <si>
    <t xml:space="preserve"> Dana</t>
  </si>
  <si>
    <t xml:space="preserve"> Gymnázium P. de Coubertina, Tábor, Nám. Fr. Křižíka 860</t>
  </si>
  <si>
    <t xml:space="preserve"> KAŇKA</t>
  </si>
  <si>
    <t xml:space="preserve"> Ondřej</t>
  </si>
  <si>
    <t xml:space="preserve"> Gymnázium, České Budějovice, Česká 64 </t>
  </si>
  <si>
    <t xml:space="preserve"> HELMOVÁ</t>
  </si>
  <si>
    <t xml:space="preserve"> Barbora</t>
  </si>
  <si>
    <t xml:space="preserve"> ZŠ, Strakonice, Dukelská 166</t>
  </si>
  <si>
    <t>9/9</t>
  </si>
  <si>
    <t xml:space="preserve"> DOLEŽALOVÁ </t>
  </si>
  <si>
    <t xml:space="preserve"> Anna</t>
  </si>
  <si>
    <t xml:space="preserve"> VAŇKOVÁ</t>
  </si>
  <si>
    <t xml:space="preserve"> Veronika</t>
  </si>
  <si>
    <t xml:space="preserve"> ZŠ, Dačice, Komenského 7</t>
  </si>
  <si>
    <t xml:space="preserve"> ROZHONOVÁ</t>
  </si>
  <si>
    <t xml:space="preserve"> Žaneta</t>
  </si>
  <si>
    <t xml:space="preserve"> ZAHÁLKA</t>
  </si>
  <si>
    <t xml:space="preserve"> Václav</t>
  </si>
  <si>
    <t xml:space="preserve"> Gymnázium J.V.Jirsíka, České Budějovice, Fr. Šrámka 23, </t>
  </si>
  <si>
    <t xml:space="preserve"> SYROVÝ</t>
  </si>
  <si>
    <t>3/8</t>
  </si>
  <si>
    <t xml:space="preserve"> SEMRÁDOVÁ</t>
  </si>
  <si>
    <t xml:space="preserve"> Evelyna Anežka</t>
  </si>
  <si>
    <t xml:space="preserve"> JÍNOVÁ</t>
  </si>
  <si>
    <t xml:space="preserve"> Zuzana</t>
  </si>
  <si>
    <t xml:space="preserve"> Gymnázium, Prachatice, Zlatá stezka 137</t>
  </si>
  <si>
    <t xml:space="preserve"> KORTAN</t>
  </si>
  <si>
    <t xml:space="preserve"> Filip</t>
  </si>
  <si>
    <t xml:space="preserve"> Gymnázium, Písek, Komenského 89</t>
  </si>
  <si>
    <t xml:space="preserve"> KADLEC</t>
  </si>
  <si>
    <t xml:space="preserve"> Milan</t>
  </si>
  <si>
    <t xml:space="preserve"> HANSELOVÁ</t>
  </si>
  <si>
    <t xml:space="preserve"> Lucie</t>
  </si>
  <si>
    <t xml:space="preserve"> Gymnázium, Český Krumlov, Chvalšinská 112</t>
  </si>
  <si>
    <t>2/8</t>
  </si>
  <si>
    <t xml:space="preserve"> SCHREIB</t>
  </si>
  <si>
    <t xml:space="preserve"> Vojtěch Jan</t>
  </si>
  <si>
    <t xml:space="preserve"> PECH</t>
  </si>
  <si>
    <t xml:space="preserve"> Antonín</t>
  </si>
  <si>
    <t xml:space="preserve"> SOKOL</t>
  </si>
  <si>
    <t xml:space="preserve"> Marek</t>
  </si>
  <si>
    <t xml:space="preserve"> PARKOSOVÁ </t>
  </si>
  <si>
    <t xml:space="preserve"> Ilona</t>
  </si>
  <si>
    <t xml:space="preserve"> SKALÁK</t>
  </si>
  <si>
    <t xml:space="preserve"> Jindřich</t>
  </si>
  <si>
    <t xml:space="preserve"> LITVÍNOVA</t>
  </si>
  <si>
    <t xml:space="preserve"> Šárka</t>
  </si>
  <si>
    <t xml:space="preserve"> FOJTÍKOVÁ </t>
  </si>
  <si>
    <t xml:space="preserve"> Helena</t>
  </si>
  <si>
    <t xml:space="preserve"> VÍTEK</t>
  </si>
  <si>
    <t xml:space="preserve"> Samuel</t>
  </si>
  <si>
    <t>Teoretická část, úloha č. 1:  Ing. Miroslava Čermáková</t>
  </si>
  <si>
    <t>Teoretická část, úlohy č. 2, 3, 4:  RNDr. Karel Lichtenberg, CSc.</t>
  </si>
  <si>
    <t>Teoretická část, úloha č. 5:  Mgr. Kateřina Drboutová</t>
  </si>
  <si>
    <t>Praktická část: Ing. Dagmar Čadová</t>
  </si>
  <si>
    <t xml:space="preserve">Vypracovali: </t>
  </si>
  <si>
    <t>RNDr. Karel Lichtenberg, CSc., Ing. Miroslava Čermáková</t>
  </si>
  <si>
    <t>Prezenční listina soutěžících</t>
  </si>
  <si>
    <r>
      <rPr>
        <sz val="10"/>
        <rFont val="Arial CE"/>
        <charset val="238"/>
      </rPr>
      <t xml:space="preserve">Název soutěže: </t>
    </r>
    <r>
      <rPr>
        <b/>
        <sz val="11"/>
        <color rgb="FF000000"/>
        <rFont val="Calibri"/>
        <family val="2"/>
        <charset val="238"/>
      </rPr>
      <t>Chemická olympiáda – krajské kolo</t>
    </r>
  </si>
  <si>
    <r>
      <rPr>
        <sz val="10"/>
        <rFont val="Arial CE"/>
        <charset val="238"/>
      </rPr>
      <t>Postupové kolo: N</t>
    </r>
    <r>
      <rPr>
        <b/>
        <sz val="11"/>
        <color rgb="FF000000"/>
        <rFont val="Calibri"/>
        <family val="2"/>
        <charset val="238"/>
      </rPr>
      <t>e</t>
    </r>
  </si>
  <si>
    <r>
      <rPr>
        <sz val="10"/>
        <rFont val="Arial CE"/>
        <charset val="238"/>
      </rPr>
      <t xml:space="preserve">Kategorie: </t>
    </r>
    <r>
      <rPr>
        <b/>
        <sz val="11"/>
        <color rgb="FF000000"/>
        <rFont val="Calibri"/>
        <family val="2"/>
        <charset val="238"/>
      </rPr>
      <t>D</t>
    </r>
  </si>
  <si>
    <r>
      <rPr>
        <sz val="10"/>
        <rFont val="Arial CE"/>
        <charset val="238"/>
      </rPr>
      <t xml:space="preserve">Místo konání: </t>
    </r>
    <r>
      <rPr>
        <b/>
        <sz val="11"/>
        <color rgb="FF000000"/>
        <rFont val="Calibri"/>
        <family val="2"/>
        <charset val="238"/>
      </rPr>
      <t>Gymnázium, Jírovcova 8, 371 61 České Budějovice</t>
    </r>
  </si>
  <si>
    <r>
      <rPr>
        <sz val="10"/>
        <rFont val="Arial CE"/>
        <charset val="238"/>
      </rPr>
      <t xml:space="preserve">Datum konání: </t>
    </r>
    <r>
      <rPr>
        <b/>
        <sz val="11"/>
        <color rgb="FF000000"/>
        <rFont val="Calibri"/>
        <family val="2"/>
        <charset val="238"/>
      </rPr>
      <t>28. 3. 2022</t>
    </r>
  </si>
  <si>
    <t>Zdůvodnění počtu soutěžících ve II. kole (pravidla výběru z nižších kol, postupový klíč):</t>
  </si>
  <si>
    <t>Do krajského kola CHO kategorie D postupuje vždy vítěz okresního kola a dále ti soutěžící, kteří dosáhli v okresním kole v hodnocení teoretické</t>
  </si>
  <si>
    <t>a praktické části celkem nejméně 74,5 bodů. Podle rozhodnutí Kk ChO se mohou krajského kola zúčastnit tito soutěžící z jednotlivých okresů.</t>
  </si>
  <si>
    <t xml:space="preserve">Název a adresa školy  </t>
  </si>
  <si>
    <t>Podpis soutěžícího</t>
  </si>
  <si>
    <t>Zahálka</t>
  </si>
  <si>
    <t>Václav</t>
  </si>
  <si>
    <t>Gymnázium J. V. Jirsíka, Fr. Šrámka 23, Č. B.</t>
  </si>
  <si>
    <t>Mašterová</t>
  </si>
  <si>
    <t>Dana</t>
  </si>
  <si>
    <t>Gymnázium P. de C., Náměstí Fr. Křižíka 860, Tábor</t>
  </si>
  <si>
    <t>Pech</t>
  </si>
  <si>
    <t>Antonín</t>
  </si>
  <si>
    <t>Syrový</t>
  </si>
  <si>
    <t>Kaňka</t>
  </si>
  <si>
    <t>Ondřej</t>
  </si>
  <si>
    <t xml:space="preserve">Gymnázium, Česká 64, České Budějovice </t>
  </si>
  <si>
    <t>Parkosová</t>
  </si>
  <si>
    <t>Ilona</t>
  </si>
  <si>
    <t>Piskořová</t>
  </si>
  <si>
    <t>Markéta</t>
  </si>
  <si>
    <t>Ne</t>
  </si>
  <si>
    <t>Vítek</t>
  </si>
  <si>
    <t>Samuel</t>
  </si>
  <si>
    <t>Hanselová</t>
  </si>
  <si>
    <t>Lucie</t>
  </si>
  <si>
    <t>Gymnázium, Chvalšinská 112, Český Krumlov</t>
  </si>
  <si>
    <t>Doležalová</t>
  </si>
  <si>
    <t>Anna</t>
  </si>
  <si>
    <t xml:space="preserve">Gymnázium, Jírovcova 8, České Budějovice </t>
  </si>
  <si>
    <t>Fojtíková</t>
  </si>
  <si>
    <t>Helena</t>
  </si>
  <si>
    <t>Litvínová</t>
  </si>
  <si>
    <t>Šárka</t>
  </si>
  <si>
    <t>Oulehla</t>
  </si>
  <si>
    <t>Vojtěch</t>
  </si>
  <si>
    <t>Podhrázský</t>
  </si>
  <si>
    <t>Kryštof</t>
  </si>
  <si>
    <t>Semrádová</t>
  </si>
  <si>
    <t>Evelyna Anežka</t>
  </si>
  <si>
    <t>Schreib</t>
  </si>
  <si>
    <t>Vojtěch Jan</t>
  </si>
  <si>
    <t>Starý</t>
  </si>
  <si>
    <t>Petr</t>
  </si>
  <si>
    <t>Kadlec</t>
  </si>
  <si>
    <t>Milan</t>
  </si>
  <si>
    <t>Gymnázium, Komenského 89, Písek</t>
  </si>
  <si>
    <t>Kortan</t>
  </si>
  <si>
    <t>Filip</t>
  </si>
  <si>
    <t>Jínová</t>
  </si>
  <si>
    <t>Zuzana</t>
  </si>
  <si>
    <t>Gymnázium, Zlatá stezka 137, Prachatice</t>
  </si>
  <si>
    <t>Helmová</t>
  </si>
  <si>
    <t>Barbora</t>
  </si>
  <si>
    <t>ZŠ, Dukelská 166, Strakonice</t>
  </si>
  <si>
    <t>Rozhonová</t>
  </si>
  <si>
    <t>Žaneta</t>
  </si>
  <si>
    <t>Skalák</t>
  </si>
  <si>
    <t>Jindřich</t>
  </si>
  <si>
    <t>Sokol</t>
  </si>
  <si>
    <t>Marek</t>
  </si>
  <si>
    <t>Vaňková</t>
  </si>
  <si>
    <t>Veronika</t>
  </si>
  <si>
    <t>ZŠ, Komenského 7, Dačice</t>
  </si>
  <si>
    <t>Účastí v olympiádě žák/student souhlasí se zveřejněním příjmení, jména, názvu a adresy školy a umístění ve výsledkové listině.</t>
  </si>
  <si>
    <t xml:space="preserve">Zpracoval, datum a podpis: </t>
  </si>
  <si>
    <t>Pořadí</t>
  </si>
  <si>
    <t>Body celkem</t>
  </si>
  <si>
    <r>
      <t xml:space="preserve">Soutěže se zúčastnilo 23 soutěžících, </t>
    </r>
    <r>
      <rPr>
        <b/>
        <sz val="10"/>
        <rFont val="Arial"/>
        <family val="2"/>
        <charset val="238"/>
      </rPr>
      <t xml:space="preserve">úspěšných řešitelů bylo 21, tj. 91% </t>
    </r>
    <r>
      <rPr>
        <sz val="10"/>
        <rFont val="Arial"/>
        <family val="2"/>
        <charset val="238"/>
      </rPr>
      <t>.</t>
    </r>
  </si>
  <si>
    <t xml:space="preserve">Opravovali: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</si>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</sst>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\ %"/>
  </numFmts>
  <fonts count="20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3"/>
      <name val="Arial CE"/>
      <charset val="238"/>
    </font>
    <font>
      <sz val="3"/>
      <name val="Arial CE"/>
      <charset val="238"/>
    </font>
    <font>
      <b/>
      <sz val="10"/>
      <name val="Arial"/>
      <family val="2"/>
      <charset val="238"/>
    </font>
    <font>
      <sz val="12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i/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i/>
      <sz val="10"/>
      <color rgb="FF000000"/>
      <name val="Arial CE"/>
      <charset val="238"/>
    </font>
    <font>
      <sz val="10"/>
      <name val="Arial"/>
      <family val="2"/>
      <charset val="238"/>
    </font>
    <font>
      <sz val="10"/>
      <color rgb="FFFF0000"/>
      <name val="Arial CE"/>
      <charset val="238"/>
    </font>
    <font>
      <b/>
      <sz val="14"/>
      <color rgb="FF000000"/>
      <name val="Times New Roman"/>
      <family val="1"/>
      <charset val="238"/>
    </font>
    <font>
      <sz val="11"/>
      <color rgb="FF0000FF"/>
      <name val="Calibri"/>
      <family val="2"/>
      <charset val="238"/>
    </font>
    <font>
      <u/>
      <sz val="11"/>
      <color rgb="FF0000FF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D9D9D9"/>
      </patternFill>
    </fill>
    <fill>
      <patternFill patternType="solid">
        <fgColor rgb="FFFFFFFF"/>
        <bgColor rgb="FFFFFFCC"/>
      </patternFill>
    </fill>
    <fill>
      <patternFill patternType="solid">
        <fgColor rgb="FFD9D9D9"/>
        <bgColor rgb="FFC0C0C0"/>
      </patternFill>
    </fill>
    <fill>
      <patternFill patternType="solid">
        <fgColor rgb="FFFFFFCC"/>
        <bgColor rgb="FFFFFFCC"/>
      </patternFill>
    </fill>
    <fill>
      <patternFill patternType="solid">
        <fgColor rgb="FFFFFF99"/>
        <bgColor rgb="FFFFFFCC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19" fillId="0" borderId="0" applyBorder="0" applyProtection="0"/>
  </cellStyleXfs>
  <cellXfs count="99">
    <xf numFmtId="0" fontId="0" fillId="0" borderId="0" xfId="0"/>
    <xf numFmtId="0" fontId="0" fillId="0" borderId="0" xfId="0" applyFont="1"/>
    <xf numFmtId="0" fontId="3" fillId="0" borderId="0" xfId="0" applyFont="1"/>
    <xf numFmtId="0" fontId="4" fillId="0" borderId="0" xfId="0" applyFont="1"/>
    <xf numFmtId="0" fontId="8" fillId="3" borderId="2" xfId="0" applyFont="1" applyFill="1" applyBorder="1" applyAlignment="1"/>
    <xf numFmtId="2" fontId="10" fillId="3" borderId="2" xfId="0" applyNumberFormat="1" applyFont="1" applyFill="1" applyBorder="1" applyAlignment="1">
      <alignment horizontal="center" vertical="center" wrapText="1"/>
    </xf>
    <xf numFmtId="2" fontId="10" fillId="3" borderId="3" xfId="0" applyNumberFormat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left"/>
    </xf>
    <xf numFmtId="0" fontId="8" fillId="3" borderId="5" xfId="0" applyFont="1" applyFill="1" applyBorder="1" applyAlignment="1"/>
    <xf numFmtId="0" fontId="8" fillId="3" borderId="5" xfId="0" applyFont="1" applyFill="1" applyBorder="1"/>
    <xf numFmtId="0" fontId="8" fillId="3" borderId="8" xfId="0" applyFont="1" applyFill="1" applyBorder="1" applyAlignment="1">
      <alignment horizontal="center"/>
    </xf>
    <xf numFmtId="2" fontId="10" fillId="3" borderId="8" xfId="0" applyNumberFormat="1" applyFont="1" applyFill="1" applyBorder="1" applyAlignment="1">
      <alignment horizontal="center" vertical="center" wrapText="1"/>
    </xf>
    <xf numFmtId="2" fontId="10" fillId="3" borderId="9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0" fillId="0" borderId="0" xfId="0" applyBorder="1" applyAlignment="1">
      <alignment horizontal="left"/>
    </xf>
    <xf numFmtId="0" fontId="15" fillId="0" borderId="0" xfId="0" applyFont="1" applyBorder="1"/>
    <xf numFmtId="0" fontId="15" fillId="0" borderId="0" xfId="0" applyFont="1" applyBorder="1" applyAlignment="1">
      <alignment horizontal="right"/>
    </xf>
    <xf numFmtId="164" fontId="15" fillId="0" borderId="0" xfId="0" applyNumberFormat="1" applyFont="1" applyBorder="1" applyAlignment="1">
      <alignment horizontal="left"/>
    </xf>
    <xf numFmtId="0" fontId="0" fillId="0" borderId="0" xfId="0" applyFont="1" applyBorder="1"/>
    <xf numFmtId="0" fontId="16" fillId="0" borderId="0" xfId="0" applyFont="1"/>
    <xf numFmtId="0" fontId="17" fillId="0" borderId="0" xfId="0" applyFont="1" applyAlignment="1">
      <alignment horizontal="left"/>
    </xf>
    <xf numFmtId="0" fontId="12" fillId="0" borderId="0" xfId="0" applyFont="1"/>
    <xf numFmtId="0" fontId="0" fillId="4" borderId="5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/>
    </xf>
    <xf numFmtId="0" fontId="18" fillId="3" borderId="11" xfId="1" applyFont="1" applyFill="1" applyBorder="1" applyAlignment="1" applyProtection="1">
      <alignment vertical="center" wrapText="1"/>
    </xf>
    <xf numFmtId="0" fontId="0" fillId="3" borderId="11" xfId="0" applyFont="1" applyFill="1" applyBorder="1"/>
    <xf numFmtId="0" fontId="8" fillId="3" borderId="11" xfId="0" applyFont="1" applyFill="1" applyBorder="1" applyAlignment="1">
      <alignment vertical="center" wrapText="1"/>
    </xf>
    <xf numFmtId="0" fontId="8" fillId="3" borderId="12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3" borderId="5" xfId="0" applyFont="1" applyFill="1" applyBorder="1"/>
    <xf numFmtId="0" fontId="8" fillId="0" borderId="6" xfId="0" applyFont="1" applyBorder="1" applyAlignment="1">
      <alignment horizontal="center"/>
    </xf>
    <xf numFmtId="0" fontId="18" fillId="3" borderId="5" xfId="1" applyFont="1" applyFill="1" applyBorder="1" applyAlignment="1" applyProtection="1">
      <alignment vertical="center" wrapText="1"/>
    </xf>
    <xf numFmtId="0" fontId="8" fillId="3" borderId="5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center"/>
    </xf>
    <xf numFmtId="0" fontId="0" fillId="0" borderId="5" xfId="0" applyFont="1" applyBorder="1"/>
    <xf numFmtId="0" fontId="0" fillId="3" borderId="5" xfId="0" applyFont="1" applyFill="1" applyBorder="1" applyAlignment="1">
      <alignment vertical="center" wrapText="1"/>
    </xf>
    <xf numFmtId="0" fontId="8" fillId="0" borderId="1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3" borderId="8" xfId="0" applyFont="1" applyFill="1" applyBorder="1"/>
    <xf numFmtId="0" fontId="0" fillId="3" borderId="8" xfId="0" applyFont="1" applyFill="1" applyBorder="1"/>
    <xf numFmtId="0" fontId="8" fillId="3" borderId="9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6" fillId="3" borderId="7" xfId="0" applyFont="1" applyFill="1" applyBorder="1" applyAlignment="1">
      <alignment horizontal="center"/>
    </xf>
    <xf numFmtId="49" fontId="11" fillId="3" borderId="8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left"/>
    </xf>
    <xf numFmtId="0" fontId="12" fillId="3" borderId="8" xfId="0" applyFont="1" applyFill="1" applyBorder="1"/>
    <xf numFmtId="0" fontId="10" fillId="3" borderId="8" xfId="0" applyFont="1" applyFill="1" applyBorder="1"/>
    <xf numFmtId="49" fontId="11" fillId="3" borderId="2" xfId="0" applyNumberFormat="1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/>
    </xf>
    <xf numFmtId="0" fontId="7" fillId="5" borderId="5" xfId="0" applyFont="1" applyFill="1" applyBorder="1"/>
    <xf numFmtId="0" fontId="8" fillId="5" borderId="5" xfId="0" applyFont="1" applyFill="1" applyBorder="1" applyAlignment="1"/>
    <xf numFmtId="49" fontId="9" fillId="5" borderId="5" xfId="0" applyNumberFormat="1" applyFont="1" applyFill="1" applyBorder="1" applyAlignment="1">
      <alignment horizontal="center"/>
    </xf>
    <xf numFmtId="2" fontId="10" fillId="5" borderId="5" xfId="0" applyNumberFormat="1" applyFont="1" applyFill="1" applyBorder="1" applyAlignment="1">
      <alignment horizontal="center" vertical="center" wrapText="1"/>
    </xf>
    <xf numFmtId="2" fontId="10" fillId="5" borderId="6" xfId="0" applyNumberFormat="1" applyFont="1" applyFill="1" applyBorder="1" applyAlignment="1">
      <alignment horizontal="center" vertical="center" wrapText="1"/>
    </xf>
    <xf numFmtId="0" fontId="7" fillId="5" borderId="5" xfId="0" applyFont="1" applyFill="1" applyBorder="1" applyAlignment="1"/>
    <xf numFmtId="49" fontId="11" fillId="5" borderId="5" xfId="0" applyNumberFormat="1" applyFont="1" applyFill="1" applyBorder="1" applyAlignment="1">
      <alignment horizontal="center"/>
    </xf>
    <xf numFmtId="0" fontId="13" fillId="5" borderId="4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left"/>
    </xf>
    <xf numFmtId="0" fontId="8" fillId="5" borderId="5" xfId="0" applyFont="1" applyFill="1" applyBorder="1" applyAlignment="1">
      <alignment horizontal="left"/>
    </xf>
    <xf numFmtId="0" fontId="8" fillId="5" borderId="5" xfId="0" applyFont="1" applyFill="1" applyBorder="1"/>
    <xf numFmtId="0" fontId="12" fillId="5" borderId="5" xfId="0" applyFont="1" applyFill="1" applyBorder="1" applyAlignment="1">
      <alignment horizontal="left"/>
    </xf>
    <xf numFmtId="0" fontId="10" fillId="5" borderId="5" xfId="0" applyFont="1" applyFill="1" applyBorder="1" applyAlignment="1">
      <alignment horizontal="left"/>
    </xf>
    <xf numFmtId="0" fontId="6" fillId="5" borderId="7" xfId="0" applyFont="1" applyFill="1" applyBorder="1" applyAlignment="1">
      <alignment horizontal="center"/>
    </xf>
    <xf numFmtId="0" fontId="7" fillId="5" borderId="8" xfId="0" applyFont="1" applyFill="1" applyBorder="1"/>
    <xf numFmtId="0" fontId="8" fillId="5" borderId="8" xfId="0" applyFont="1" applyFill="1" applyBorder="1" applyAlignment="1">
      <alignment horizontal="left"/>
    </xf>
    <xf numFmtId="49" fontId="11" fillId="5" borderId="8" xfId="0" applyNumberFormat="1" applyFont="1" applyFill="1" applyBorder="1" applyAlignment="1">
      <alignment horizontal="center"/>
    </xf>
    <xf numFmtId="2" fontId="10" fillId="5" borderId="8" xfId="0" applyNumberFormat="1" applyFont="1" applyFill="1" applyBorder="1" applyAlignment="1">
      <alignment horizontal="center" vertical="center" wrapText="1"/>
    </xf>
    <xf numFmtId="2" fontId="10" fillId="5" borderId="9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left"/>
    </xf>
    <xf numFmtId="0" fontId="8" fillId="5" borderId="2" xfId="0" applyFont="1" applyFill="1" applyBorder="1" applyAlignment="1">
      <alignment horizontal="left" wrapText="1"/>
    </xf>
    <xf numFmtId="49" fontId="14" fillId="5" borderId="2" xfId="0" applyNumberFormat="1" applyFont="1" applyFill="1" applyBorder="1" applyAlignment="1">
      <alignment horizontal="center"/>
    </xf>
    <xf numFmtId="2" fontId="10" fillId="5" borderId="2" xfId="0" applyNumberFormat="1" applyFont="1" applyFill="1" applyBorder="1" applyAlignment="1">
      <alignment horizontal="center" vertical="center" wrapText="1"/>
    </xf>
    <xf numFmtId="2" fontId="10" fillId="5" borderId="3" xfId="0" applyNumberFormat="1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left"/>
    </xf>
    <xf numFmtId="0" fontId="8" fillId="6" borderId="11" xfId="0" applyFont="1" applyFill="1" applyBorder="1" applyAlignment="1"/>
    <xf numFmtId="49" fontId="9" fillId="6" borderId="11" xfId="0" applyNumberFormat="1" applyFont="1" applyFill="1" applyBorder="1" applyAlignment="1">
      <alignment horizontal="center"/>
    </xf>
    <xf numFmtId="2" fontId="10" fillId="6" borderId="11" xfId="0" applyNumberFormat="1" applyFont="1" applyFill="1" applyBorder="1" applyAlignment="1">
      <alignment horizontal="center" vertical="center" wrapText="1"/>
    </xf>
    <xf numFmtId="2" fontId="10" fillId="6" borderId="12" xfId="0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/>
    </xf>
    <xf numFmtId="0" fontId="7" fillId="6" borderId="5" xfId="0" applyFont="1" applyFill="1" applyBorder="1"/>
    <xf numFmtId="0" fontId="8" fillId="6" borderId="5" xfId="0" applyFont="1" applyFill="1" applyBorder="1" applyAlignment="1"/>
    <xf numFmtId="49" fontId="9" fillId="6" borderId="5" xfId="0" applyNumberFormat="1" applyFont="1" applyFill="1" applyBorder="1" applyAlignment="1">
      <alignment horizontal="center"/>
    </xf>
    <xf numFmtId="2" fontId="10" fillId="6" borderId="5" xfId="0" applyNumberFormat="1" applyFont="1" applyFill="1" applyBorder="1" applyAlignment="1">
      <alignment horizontal="center" vertical="center" wrapText="1"/>
    </xf>
    <xf numFmtId="2" fontId="10" fillId="6" borderId="6" xfId="0" applyNumberFormat="1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/>
    </xf>
    <xf numFmtId="0" fontId="7" fillId="6" borderId="8" xfId="0" applyFont="1" applyFill="1" applyBorder="1" applyAlignment="1"/>
    <xf numFmtId="0" fontId="8" fillId="6" borderId="8" xfId="0" applyFont="1" applyFill="1" applyBorder="1" applyAlignment="1"/>
    <xf numFmtId="49" fontId="11" fillId="6" borderId="8" xfId="0" applyNumberFormat="1" applyFont="1" applyFill="1" applyBorder="1" applyAlignment="1">
      <alignment horizontal="center"/>
    </xf>
    <xf numFmtId="2" fontId="10" fillId="6" borderId="8" xfId="0" applyNumberFormat="1" applyFont="1" applyFill="1" applyBorder="1" applyAlignment="1">
      <alignment horizontal="center" vertical="center" wrapText="1"/>
    </xf>
    <xf numFmtId="2" fontId="10" fillId="6" borderId="9" xfId="0" applyNumberFormat="1" applyFont="1" applyFill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28800</xdr:colOff>
      <xdr:row>0</xdr:row>
      <xdr:rowOff>0</xdr:rowOff>
    </xdr:from>
    <xdr:to>
      <xdr:col>12</xdr:col>
      <xdr:colOff>8280</xdr:colOff>
      <xdr:row>0</xdr:row>
      <xdr:rowOff>941400</xdr:rowOff>
    </xdr:to>
    <xdr:sp macro="" textlink="">
      <xdr:nvSpPr>
        <xdr:cNvPr id="2" name="CustomShape 1"/>
        <xdr:cNvSpPr/>
      </xdr:nvSpPr>
      <xdr:spPr>
        <a:xfrm>
          <a:off x="8700840" y="0"/>
          <a:ext cx="1978560" cy="9414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>
          <a:noAutofit/>
        </a:bodyPr>
        <a:lstStyle/>
        <a:p>
          <a:pPr>
            <a:lnSpc>
              <a:spcPct val="100000"/>
            </a:lnSpc>
          </a:pPr>
          <a:r>
            <a:rPr lang="cs-CZ" sz="900" b="1" strike="noStrike" spc="-1">
              <a:solidFill>
                <a:srgbClr val="000000"/>
              </a:solidFill>
              <a:latin typeface="Tahoma"/>
              <a:ea typeface="Tahoma"/>
            </a:rPr>
            <a:t>DDM,</a:t>
          </a:r>
          <a:r>
            <a:rPr lang="cs-CZ" sz="900" b="0" strike="noStrike" spc="-1">
              <a:solidFill>
                <a:srgbClr val="000000"/>
              </a:solidFill>
              <a:latin typeface="Tahoma"/>
              <a:ea typeface="Tahoma"/>
            </a:rPr>
            <a:t> odd. klubové činnosti</a:t>
          </a:r>
          <a:endParaRPr lang="cs-CZ" sz="9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cs-CZ" sz="900" b="0" strike="noStrike" spc="-1">
              <a:solidFill>
                <a:srgbClr val="000000"/>
              </a:solidFill>
              <a:latin typeface="Tahoma"/>
              <a:ea typeface="Tahoma"/>
            </a:rPr>
            <a:t>U Zimního stadiónu 1 </a:t>
          </a:r>
          <a:endParaRPr lang="cs-CZ" sz="9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cs-CZ" sz="900" b="0" strike="noStrike" spc="-1">
              <a:solidFill>
                <a:srgbClr val="000000"/>
              </a:solidFill>
              <a:latin typeface="Tahoma"/>
              <a:ea typeface="Tahoma"/>
            </a:rPr>
            <a:t>370 01 České Budějovice</a:t>
          </a:r>
          <a:endParaRPr lang="cs-CZ" sz="9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cs-CZ" sz="900" b="0" strike="noStrike" spc="-1">
              <a:solidFill>
                <a:srgbClr val="000000"/>
              </a:solidFill>
              <a:latin typeface="Tahoma"/>
              <a:ea typeface="Tahoma"/>
            </a:rPr>
            <a:t>tel: +420 386 447 319</a:t>
          </a:r>
          <a:endParaRPr lang="cs-CZ" sz="9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cs-CZ" sz="900" b="0" strike="noStrike" spc="-1">
              <a:solidFill>
                <a:srgbClr val="000000"/>
              </a:solidFill>
              <a:latin typeface="Tahoma"/>
              <a:ea typeface="Tahoma"/>
            </a:rPr>
            <a:t>e-mail: cermakova@ddmcb.cz</a:t>
          </a:r>
          <a:endParaRPr lang="cs-CZ" sz="9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cs-CZ" sz="900" b="0" strike="noStrike" spc="-1">
              <a:solidFill>
                <a:srgbClr val="000000"/>
              </a:solidFill>
              <a:latin typeface="Tahoma"/>
              <a:ea typeface="Tahoma"/>
            </a:rPr>
            <a:t>www.ddmcb.cz</a:t>
          </a:r>
          <a:endParaRPr lang="cs-CZ" sz="9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cs-CZ" sz="9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114480</xdr:colOff>
      <xdr:row>0</xdr:row>
      <xdr:rowOff>57210</xdr:rowOff>
    </xdr:from>
    <xdr:to>
      <xdr:col>3</xdr:col>
      <xdr:colOff>102330</xdr:colOff>
      <xdr:row>0</xdr:row>
      <xdr:rowOff>951090</xdr:rowOff>
    </xdr:to>
    <xdr:pic>
      <xdr:nvPicPr>
        <xdr:cNvPr id="3" name="Obrázek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114480" y="57210"/>
          <a:ext cx="2359575" cy="893880"/>
        </a:xfrm>
        <a:prstGeom prst="rect">
          <a:avLst/>
        </a:prstGeom>
        <a:ln w="936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olympiada.vscht.cz/cs/administrace/kolo/D/vyber-studenty/" TargetMode="External"/><Relationship Id="rId13" Type="http://schemas.openxmlformats.org/officeDocument/2006/relationships/hyperlink" Target="https://olympiada.vscht.cz/cs/administrace/kolo/D/vyber-studenty/" TargetMode="External"/><Relationship Id="rId18" Type="http://schemas.openxmlformats.org/officeDocument/2006/relationships/hyperlink" Target="https://olympiada.vscht.cz/cs/administrace/kolo/D/vyber-studenty/" TargetMode="External"/><Relationship Id="rId3" Type="http://schemas.openxmlformats.org/officeDocument/2006/relationships/hyperlink" Target="https://olympiada.vscht.cz/cs/administrace/kolo/D/vyber-studenty/" TargetMode="External"/><Relationship Id="rId21" Type="http://schemas.openxmlformats.org/officeDocument/2006/relationships/hyperlink" Target="https://olympiada.vscht.cz/cs/administrace/kolo/D/vyber-studenty/" TargetMode="External"/><Relationship Id="rId7" Type="http://schemas.openxmlformats.org/officeDocument/2006/relationships/hyperlink" Target="https://olympiada.vscht.cz/cs/administrace/kolo/D/vyber-studenty/" TargetMode="External"/><Relationship Id="rId12" Type="http://schemas.openxmlformats.org/officeDocument/2006/relationships/hyperlink" Target="https://olympiada.vscht.cz/cs/administrace/kolo/D/vyber-studenty/" TargetMode="External"/><Relationship Id="rId17" Type="http://schemas.openxmlformats.org/officeDocument/2006/relationships/hyperlink" Target="https://olympiada.vscht.cz/cs/administrace/kolo/D/vyber-studenty/" TargetMode="External"/><Relationship Id="rId2" Type="http://schemas.openxmlformats.org/officeDocument/2006/relationships/hyperlink" Target="https://olympiada.vscht.cz/cs/administrace/kolo/D/vyber-studenty/" TargetMode="External"/><Relationship Id="rId16" Type="http://schemas.openxmlformats.org/officeDocument/2006/relationships/hyperlink" Target="https://olympiada.vscht.cz/cs/administrace/kolo/D/vyber-studenty/" TargetMode="External"/><Relationship Id="rId20" Type="http://schemas.openxmlformats.org/officeDocument/2006/relationships/hyperlink" Target="https://olympiada.vscht.cz/cs/administrace/kolo/D/vyber-studenty/" TargetMode="External"/><Relationship Id="rId1" Type="http://schemas.openxmlformats.org/officeDocument/2006/relationships/hyperlink" Target="https://olympiada.vscht.cz/cs/administrace/kolo/D/vyber-studenty/" TargetMode="External"/><Relationship Id="rId6" Type="http://schemas.openxmlformats.org/officeDocument/2006/relationships/hyperlink" Target="https://olympiada.vscht.cz/cs/administrace/kolo/D/vyber-studenty/" TargetMode="External"/><Relationship Id="rId11" Type="http://schemas.openxmlformats.org/officeDocument/2006/relationships/hyperlink" Target="https://olympiada.vscht.cz/cs/administrace/kolo/D/vyber-studenty/" TargetMode="External"/><Relationship Id="rId24" Type="http://schemas.openxmlformats.org/officeDocument/2006/relationships/hyperlink" Target="https://olympiada.vscht.cz/cs/administrace/kolo/D/vyber-studenty/" TargetMode="External"/><Relationship Id="rId5" Type="http://schemas.openxmlformats.org/officeDocument/2006/relationships/hyperlink" Target="https://olympiada.vscht.cz/cs/administrace/kolo/D/vyber-studenty/" TargetMode="External"/><Relationship Id="rId15" Type="http://schemas.openxmlformats.org/officeDocument/2006/relationships/hyperlink" Target="https://olympiada.vscht.cz/cs/administrace/kolo/D/vyber-studenty/" TargetMode="External"/><Relationship Id="rId23" Type="http://schemas.openxmlformats.org/officeDocument/2006/relationships/hyperlink" Target="https://olympiada.vscht.cz/cs/administrace/kolo/D/vyber-studenty/" TargetMode="External"/><Relationship Id="rId10" Type="http://schemas.openxmlformats.org/officeDocument/2006/relationships/hyperlink" Target="https://olympiada.vscht.cz/cs/administrace/kolo/D/vyber-studenty/" TargetMode="External"/><Relationship Id="rId19" Type="http://schemas.openxmlformats.org/officeDocument/2006/relationships/hyperlink" Target="https://olympiada.vscht.cz/cs/administrace/kolo/D/vyber-studenty/" TargetMode="External"/><Relationship Id="rId4" Type="http://schemas.openxmlformats.org/officeDocument/2006/relationships/hyperlink" Target="https://olympiada.vscht.cz/cs/administrace/kolo/D/vyber-studenty/" TargetMode="External"/><Relationship Id="rId9" Type="http://schemas.openxmlformats.org/officeDocument/2006/relationships/hyperlink" Target="https://olympiada.vscht.cz/cs/administrace/kolo/D/vyber-studenty/" TargetMode="External"/><Relationship Id="rId14" Type="http://schemas.openxmlformats.org/officeDocument/2006/relationships/hyperlink" Target="https://olympiada.vscht.cz/cs/administrace/kolo/D/vyber-studenty/" TargetMode="External"/><Relationship Id="rId22" Type="http://schemas.openxmlformats.org/officeDocument/2006/relationships/hyperlink" Target="https://olympiada.vscht.cz/cs/administrace/kolo/D/vyber-student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zoomScaleNormal="100" workbookViewId="0">
      <selection activeCell="A6" sqref="A6"/>
    </sheetView>
  </sheetViews>
  <sheetFormatPr defaultColWidth="8.7109375" defaultRowHeight="12.75" x14ac:dyDescent="0.2"/>
  <cols>
    <col min="1" max="1" width="7.140625" customWidth="1"/>
    <col min="2" max="2" width="13.42578125" customWidth="1"/>
    <col min="3" max="3" width="15" customWidth="1"/>
    <col min="4" max="4" width="51.7109375" customWidth="1"/>
    <col min="5" max="13" width="7.28515625" customWidth="1"/>
  </cols>
  <sheetData>
    <row r="1" spans="1:13" ht="78.75" customHeight="1" x14ac:dyDescent="0.2"/>
    <row r="2" spans="1:13" ht="15.95" customHeight="1" x14ac:dyDescent="0.2">
      <c r="A2" s="1" t="s">
        <v>0</v>
      </c>
    </row>
    <row r="3" spans="1:13" ht="15.95" customHeight="1" x14ac:dyDescent="0.2">
      <c r="A3" s="1" t="s">
        <v>1</v>
      </c>
    </row>
    <row r="4" spans="1:13" ht="15.95" customHeight="1" x14ac:dyDescent="0.2">
      <c r="A4" s="1" t="s">
        <v>2</v>
      </c>
    </row>
    <row r="5" spans="1:13" ht="15.95" customHeight="1" x14ac:dyDescent="0.2">
      <c r="A5" s="1" t="s">
        <v>3</v>
      </c>
    </row>
    <row r="6" spans="1:13" ht="4.5" customHeight="1" thickBot="1" x14ac:dyDescent="0.2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31.5" customHeight="1" thickBot="1" x14ac:dyDescent="0.25">
      <c r="A7" s="52" t="s">
        <v>153</v>
      </c>
      <c r="B7" s="53" t="s">
        <v>5</v>
      </c>
      <c r="C7" s="53" t="s">
        <v>6</v>
      </c>
      <c r="D7" s="53" t="s">
        <v>8</v>
      </c>
      <c r="E7" s="53" t="s">
        <v>9</v>
      </c>
      <c r="F7" s="53" t="s">
        <v>10</v>
      </c>
      <c r="G7" s="53" t="s">
        <v>11</v>
      </c>
      <c r="H7" s="53" t="s">
        <v>12</v>
      </c>
      <c r="I7" s="53" t="s">
        <v>13</v>
      </c>
      <c r="J7" s="53" t="s">
        <v>14</v>
      </c>
      <c r="K7" s="53" t="s">
        <v>15</v>
      </c>
      <c r="L7" s="53" t="s">
        <v>16</v>
      </c>
      <c r="M7" s="54" t="s">
        <v>154</v>
      </c>
    </row>
    <row r="8" spans="1:13" ht="15.95" customHeight="1" x14ac:dyDescent="0.25">
      <c r="A8" s="81" t="s">
        <v>157</v>
      </c>
      <c r="B8" s="82" t="s">
        <v>21</v>
      </c>
      <c r="C8" s="82" t="s">
        <v>22</v>
      </c>
      <c r="D8" s="83" t="s">
        <v>19</v>
      </c>
      <c r="E8" s="84" t="s">
        <v>20</v>
      </c>
      <c r="F8" s="85">
        <v>6.25</v>
      </c>
      <c r="G8" s="85">
        <v>12</v>
      </c>
      <c r="H8" s="85">
        <v>14</v>
      </c>
      <c r="I8" s="85">
        <v>11</v>
      </c>
      <c r="J8" s="85">
        <v>10</v>
      </c>
      <c r="K8" s="85">
        <f>SUM(F8:J8)</f>
        <v>53.25</v>
      </c>
      <c r="L8" s="85">
        <v>31.9</v>
      </c>
      <c r="M8" s="86">
        <f>SUM(K8:L8)</f>
        <v>85.15</v>
      </c>
    </row>
    <row r="9" spans="1:13" ht="15.95" customHeight="1" x14ac:dyDescent="0.25">
      <c r="A9" s="87" t="s">
        <v>158</v>
      </c>
      <c r="B9" s="88" t="s">
        <v>17</v>
      </c>
      <c r="C9" s="88" t="s">
        <v>18</v>
      </c>
      <c r="D9" s="89" t="s">
        <v>19</v>
      </c>
      <c r="E9" s="90" t="s">
        <v>20</v>
      </c>
      <c r="F9" s="91">
        <v>6.25</v>
      </c>
      <c r="G9" s="91">
        <v>11.6</v>
      </c>
      <c r="H9" s="91">
        <v>12</v>
      </c>
      <c r="I9" s="91">
        <v>11</v>
      </c>
      <c r="J9" s="91">
        <v>11.5</v>
      </c>
      <c r="K9" s="91">
        <f>SUM(F9:J9)</f>
        <v>52.35</v>
      </c>
      <c r="L9" s="91">
        <v>30.7</v>
      </c>
      <c r="M9" s="92">
        <f>SUM(K9:L9)</f>
        <v>83.05</v>
      </c>
    </row>
    <row r="10" spans="1:13" ht="15.95" customHeight="1" thickBot="1" x14ac:dyDescent="0.3">
      <c r="A10" s="93" t="s">
        <v>159</v>
      </c>
      <c r="B10" s="94" t="s">
        <v>69</v>
      </c>
      <c r="C10" s="94" t="s">
        <v>70</v>
      </c>
      <c r="D10" s="95" t="s">
        <v>19</v>
      </c>
      <c r="E10" s="96" t="s">
        <v>20</v>
      </c>
      <c r="F10" s="97">
        <v>5.5</v>
      </c>
      <c r="G10" s="97">
        <v>11.2</v>
      </c>
      <c r="H10" s="97">
        <v>14</v>
      </c>
      <c r="I10" s="97">
        <v>11</v>
      </c>
      <c r="J10" s="97">
        <v>11.5</v>
      </c>
      <c r="K10" s="97">
        <f>SUM(F10:J10)</f>
        <v>53.2</v>
      </c>
      <c r="L10" s="97">
        <v>28.9</v>
      </c>
      <c r="M10" s="98">
        <f>SUM(K10:L10)</f>
        <v>82.1</v>
      </c>
    </row>
    <row r="11" spans="1:13" ht="15.95" customHeight="1" x14ac:dyDescent="0.25">
      <c r="A11" s="75" t="s">
        <v>160</v>
      </c>
      <c r="B11" s="76" t="s">
        <v>73</v>
      </c>
      <c r="C11" s="76" t="s">
        <v>74</v>
      </c>
      <c r="D11" s="77" t="s">
        <v>28</v>
      </c>
      <c r="E11" s="78" t="s">
        <v>20</v>
      </c>
      <c r="F11" s="79">
        <v>5.5</v>
      </c>
      <c r="G11" s="79">
        <v>8.8000000000000007</v>
      </c>
      <c r="H11" s="79">
        <v>17</v>
      </c>
      <c r="I11" s="79">
        <v>11</v>
      </c>
      <c r="J11" s="79">
        <v>11.5</v>
      </c>
      <c r="K11" s="79">
        <f>SUM(F11:J11)</f>
        <v>53.8</v>
      </c>
      <c r="L11" s="79">
        <v>27.3</v>
      </c>
      <c r="M11" s="80">
        <f>SUM(K11:L11)</f>
        <v>81.099999999999994</v>
      </c>
    </row>
    <row r="12" spans="1:13" ht="15.95" customHeight="1" x14ac:dyDescent="0.25">
      <c r="A12" s="55" t="s">
        <v>161</v>
      </c>
      <c r="B12" s="56" t="s">
        <v>59</v>
      </c>
      <c r="C12" s="56" t="s">
        <v>60</v>
      </c>
      <c r="D12" s="65" t="s">
        <v>19</v>
      </c>
      <c r="E12" s="62" t="s">
        <v>20</v>
      </c>
      <c r="F12" s="59">
        <v>7.25</v>
      </c>
      <c r="G12" s="59">
        <v>12</v>
      </c>
      <c r="H12" s="59">
        <v>15</v>
      </c>
      <c r="I12" s="59">
        <v>11</v>
      </c>
      <c r="J12" s="59">
        <v>11.5</v>
      </c>
      <c r="K12" s="59">
        <f>SUM(F12:J12)</f>
        <v>56.75</v>
      </c>
      <c r="L12" s="59">
        <v>24.1</v>
      </c>
      <c r="M12" s="60">
        <f>SUM(K12:L12)</f>
        <v>80.849999999999994</v>
      </c>
    </row>
    <row r="13" spans="1:13" ht="15.95" customHeight="1" x14ac:dyDescent="0.25">
      <c r="A13" s="63" t="s">
        <v>162</v>
      </c>
      <c r="B13" s="61" t="s">
        <v>71</v>
      </c>
      <c r="C13" s="61" t="s">
        <v>72</v>
      </c>
      <c r="D13" s="57" t="s">
        <v>19</v>
      </c>
      <c r="E13" s="62" t="s">
        <v>20</v>
      </c>
      <c r="F13" s="59">
        <v>5.75</v>
      </c>
      <c r="G13" s="59">
        <v>11.2</v>
      </c>
      <c r="H13" s="59">
        <v>14</v>
      </c>
      <c r="I13" s="59">
        <v>9</v>
      </c>
      <c r="J13" s="59">
        <v>11.5</v>
      </c>
      <c r="K13" s="59">
        <f>SUM(F13:J13)</f>
        <v>51.45</v>
      </c>
      <c r="L13" s="59">
        <v>27.9</v>
      </c>
      <c r="M13" s="60">
        <f>SUM(K13:L13)</f>
        <v>79.349999999999994</v>
      </c>
    </row>
    <row r="14" spans="1:13" ht="15.95" customHeight="1" x14ac:dyDescent="0.25">
      <c r="A14" s="55" t="s">
        <v>163</v>
      </c>
      <c r="B14" s="61" t="s">
        <v>50</v>
      </c>
      <c r="C14" s="61" t="s">
        <v>51</v>
      </c>
      <c r="D14" s="57" t="s">
        <v>52</v>
      </c>
      <c r="E14" s="62" t="s">
        <v>20</v>
      </c>
      <c r="F14" s="59">
        <v>4.75</v>
      </c>
      <c r="G14" s="59">
        <v>11.2</v>
      </c>
      <c r="H14" s="59">
        <v>16.5</v>
      </c>
      <c r="I14" s="59">
        <v>9</v>
      </c>
      <c r="J14" s="59">
        <v>9</v>
      </c>
      <c r="K14" s="59">
        <f>SUM(F14:J14)</f>
        <v>50.45</v>
      </c>
      <c r="L14" s="59">
        <v>27.7</v>
      </c>
      <c r="M14" s="60">
        <f>SUM(K14:L14)</f>
        <v>78.150000000000006</v>
      </c>
    </row>
    <row r="15" spans="1:13" ht="15.95" customHeight="1" x14ac:dyDescent="0.25">
      <c r="A15" s="63" t="s">
        <v>164</v>
      </c>
      <c r="B15" s="64" t="s">
        <v>61</v>
      </c>
      <c r="C15" s="64" t="s">
        <v>62</v>
      </c>
      <c r="D15" s="66" t="s">
        <v>25</v>
      </c>
      <c r="E15" s="62" t="s">
        <v>20</v>
      </c>
      <c r="F15" s="59">
        <v>5.75</v>
      </c>
      <c r="G15" s="59">
        <v>11.2</v>
      </c>
      <c r="H15" s="59">
        <v>12.5</v>
      </c>
      <c r="I15" s="59">
        <v>11</v>
      </c>
      <c r="J15" s="59">
        <v>6.5</v>
      </c>
      <c r="K15" s="59">
        <f>SUM(F15:J15)</f>
        <v>46.95</v>
      </c>
      <c r="L15" s="59">
        <v>30.7</v>
      </c>
      <c r="M15" s="60">
        <f>SUM(K15:L15)</f>
        <v>77.650000000000006</v>
      </c>
    </row>
    <row r="16" spans="1:13" ht="15.95" customHeight="1" x14ac:dyDescent="0.25">
      <c r="A16" s="55" t="s">
        <v>165</v>
      </c>
      <c r="B16" s="67" t="s">
        <v>33</v>
      </c>
      <c r="C16" s="67" t="s">
        <v>34</v>
      </c>
      <c r="D16" s="68" t="s">
        <v>19</v>
      </c>
      <c r="E16" s="62" t="s">
        <v>20</v>
      </c>
      <c r="F16" s="59">
        <v>2.5</v>
      </c>
      <c r="G16" s="59">
        <v>11.2</v>
      </c>
      <c r="H16" s="59">
        <v>16.5</v>
      </c>
      <c r="I16" s="59">
        <v>11</v>
      </c>
      <c r="J16" s="59">
        <v>5.5</v>
      </c>
      <c r="K16" s="59">
        <f>SUM(F16:J16)</f>
        <v>46.7</v>
      </c>
      <c r="L16" s="59">
        <v>30.7</v>
      </c>
      <c r="M16" s="60">
        <f>SUM(K16:L16)</f>
        <v>77.400000000000006</v>
      </c>
    </row>
    <row r="17" spans="1:13" ht="15.95" customHeight="1" x14ac:dyDescent="0.25">
      <c r="A17" s="63" t="s">
        <v>166</v>
      </c>
      <c r="B17" s="64" t="s">
        <v>23</v>
      </c>
      <c r="C17" s="64" t="s">
        <v>24</v>
      </c>
      <c r="D17" s="65" t="s">
        <v>25</v>
      </c>
      <c r="E17" s="58" t="s">
        <v>20</v>
      </c>
      <c r="F17" s="59">
        <v>4.75</v>
      </c>
      <c r="G17" s="59">
        <v>8</v>
      </c>
      <c r="H17" s="59">
        <v>16.5</v>
      </c>
      <c r="I17" s="59">
        <v>11</v>
      </c>
      <c r="J17" s="59">
        <v>10.5</v>
      </c>
      <c r="K17" s="59">
        <f>SUM(F17:J17)</f>
        <v>50.75</v>
      </c>
      <c r="L17" s="59">
        <v>25.9</v>
      </c>
      <c r="M17" s="60">
        <f>SUM(K17:L17)</f>
        <v>76.650000000000006</v>
      </c>
    </row>
    <row r="18" spans="1:13" ht="15.95" customHeight="1" x14ac:dyDescent="0.25">
      <c r="A18" s="55" t="s">
        <v>167</v>
      </c>
      <c r="B18" s="64" t="s">
        <v>43</v>
      </c>
      <c r="C18" s="64" t="s">
        <v>41</v>
      </c>
      <c r="D18" s="57" t="s">
        <v>25</v>
      </c>
      <c r="E18" s="62" t="s">
        <v>44</v>
      </c>
      <c r="F18" s="59">
        <v>5.5</v>
      </c>
      <c r="G18" s="59">
        <v>5.6</v>
      </c>
      <c r="H18" s="59">
        <v>14.5</v>
      </c>
      <c r="I18" s="59">
        <v>11</v>
      </c>
      <c r="J18" s="59">
        <v>4.5</v>
      </c>
      <c r="K18" s="59">
        <f>SUM(F18:J18)</f>
        <v>41.1</v>
      </c>
      <c r="L18" s="59">
        <v>32.5</v>
      </c>
      <c r="M18" s="60">
        <f>SUM(K18:L18)</f>
        <v>73.599999999999994</v>
      </c>
    </row>
    <row r="19" spans="1:13" ht="15.95" customHeight="1" x14ac:dyDescent="0.25">
      <c r="A19" s="63" t="s">
        <v>168</v>
      </c>
      <c r="B19" s="56" t="s">
        <v>40</v>
      </c>
      <c r="C19" s="56" t="s">
        <v>41</v>
      </c>
      <c r="D19" s="65" t="s">
        <v>42</v>
      </c>
      <c r="E19" s="62" t="s">
        <v>20</v>
      </c>
      <c r="F19" s="59">
        <v>6.5</v>
      </c>
      <c r="G19" s="59">
        <v>11.2</v>
      </c>
      <c r="H19" s="59">
        <v>13.5</v>
      </c>
      <c r="I19" s="59">
        <v>10</v>
      </c>
      <c r="J19" s="59">
        <v>10</v>
      </c>
      <c r="K19" s="59">
        <f>SUM(F19:J19)</f>
        <v>51.2</v>
      </c>
      <c r="L19" s="59">
        <v>21.3</v>
      </c>
      <c r="M19" s="60">
        <f>SUM(K19:L19)</f>
        <v>72.5</v>
      </c>
    </row>
    <row r="20" spans="1:13" ht="15.95" customHeight="1" x14ac:dyDescent="0.25">
      <c r="A20" s="55" t="s">
        <v>169</v>
      </c>
      <c r="B20" s="61" t="s">
        <v>53</v>
      </c>
      <c r="C20" s="61" t="s">
        <v>54</v>
      </c>
      <c r="D20" s="57" t="s">
        <v>52</v>
      </c>
      <c r="E20" s="62" t="s">
        <v>20</v>
      </c>
      <c r="F20" s="59">
        <v>4</v>
      </c>
      <c r="G20" s="59">
        <v>9.1999999999999993</v>
      </c>
      <c r="H20" s="59">
        <v>8.5</v>
      </c>
      <c r="I20" s="59">
        <v>11</v>
      </c>
      <c r="J20" s="59">
        <v>6.5</v>
      </c>
      <c r="K20" s="59">
        <f>SUM(F20:J20)</f>
        <v>39.200000000000003</v>
      </c>
      <c r="L20" s="59">
        <v>31.9</v>
      </c>
      <c r="M20" s="60">
        <f>SUM(K20:L20)</f>
        <v>71.099999999999994</v>
      </c>
    </row>
    <row r="21" spans="1:13" ht="15.95" customHeight="1" x14ac:dyDescent="0.25">
      <c r="A21" s="63" t="s">
        <v>170</v>
      </c>
      <c r="B21" s="56" t="s">
        <v>45</v>
      </c>
      <c r="C21" s="56" t="s">
        <v>46</v>
      </c>
      <c r="D21" s="65" t="s">
        <v>19</v>
      </c>
      <c r="E21" s="62" t="s">
        <v>20</v>
      </c>
      <c r="F21" s="59">
        <v>1.5</v>
      </c>
      <c r="G21" s="59">
        <v>9.1999999999999993</v>
      </c>
      <c r="H21" s="59">
        <v>13.5</v>
      </c>
      <c r="I21" s="59">
        <v>11</v>
      </c>
      <c r="J21" s="59">
        <v>10.5</v>
      </c>
      <c r="K21" s="59">
        <f>SUM(F21:J21)</f>
        <v>45.7</v>
      </c>
      <c r="L21" s="59">
        <v>22.5</v>
      </c>
      <c r="M21" s="60">
        <f>SUM(K21:L21)</f>
        <v>68.2</v>
      </c>
    </row>
    <row r="22" spans="1:13" ht="15.95" customHeight="1" x14ac:dyDescent="0.25">
      <c r="A22" s="55" t="s">
        <v>171</v>
      </c>
      <c r="B22" s="64" t="s">
        <v>38</v>
      </c>
      <c r="C22" s="64" t="s">
        <v>39</v>
      </c>
      <c r="D22" s="65" t="s">
        <v>31</v>
      </c>
      <c r="E22" s="62" t="s">
        <v>32</v>
      </c>
      <c r="F22" s="59">
        <v>3</v>
      </c>
      <c r="G22" s="59">
        <v>7.6</v>
      </c>
      <c r="H22" s="59">
        <v>9.5</v>
      </c>
      <c r="I22" s="59">
        <v>11</v>
      </c>
      <c r="J22" s="59">
        <v>6</v>
      </c>
      <c r="K22" s="59">
        <f>SUM(F22:J22)</f>
        <v>37.1</v>
      </c>
      <c r="L22" s="59">
        <v>27.7</v>
      </c>
      <c r="M22" s="60">
        <f>SUM(K22:L22)</f>
        <v>64.8</v>
      </c>
    </row>
    <row r="23" spans="1:13" ht="15.95" customHeight="1" x14ac:dyDescent="0.25">
      <c r="A23" s="63" t="s">
        <v>172</v>
      </c>
      <c r="B23" s="56" t="s">
        <v>47</v>
      </c>
      <c r="C23" s="56" t="s">
        <v>48</v>
      </c>
      <c r="D23" s="65" t="s">
        <v>49</v>
      </c>
      <c r="E23" s="62" t="s">
        <v>20</v>
      </c>
      <c r="F23" s="59">
        <v>2.5</v>
      </c>
      <c r="G23" s="59">
        <v>8</v>
      </c>
      <c r="H23" s="59">
        <v>7</v>
      </c>
      <c r="I23" s="59">
        <v>9</v>
      </c>
      <c r="J23" s="59">
        <v>6.5</v>
      </c>
      <c r="K23" s="59">
        <f>SUM(F23:J23)</f>
        <v>33</v>
      </c>
      <c r="L23" s="59">
        <v>25.3</v>
      </c>
      <c r="M23" s="60">
        <f>SUM(K23:L23)</f>
        <v>58.3</v>
      </c>
    </row>
    <row r="24" spans="1:13" ht="15.95" customHeight="1" x14ac:dyDescent="0.25">
      <c r="A24" s="55" t="s">
        <v>173</v>
      </c>
      <c r="B24" s="64" t="s">
        <v>63</v>
      </c>
      <c r="C24" s="64" t="s">
        <v>64</v>
      </c>
      <c r="D24" s="57" t="s">
        <v>31</v>
      </c>
      <c r="E24" s="62" t="s">
        <v>32</v>
      </c>
      <c r="F24" s="59">
        <v>1.5</v>
      </c>
      <c r="G24" s="59">
        <v>6.4</v>
      </c>
      <c r="H24" s="59">
        <v>8</v>
      </c>
      <c r="I24" s="59">
        <v>11</v>
      </c>
      <c r="J24" s="59">
        <v>7.5</v>
      </c>
      <c r="K24" s="59">
        <f>SUM(F24:J24)</f>
        <v>34.4</v>
      </c>
      <c r="L24" s="59">
        <v>22.9</v>
      </c>
      <c r="M24" s="60">
        <f>SUM(K24:L24)</f>
        <v>57.3</v>
      </c>
    </row>
    <row r="25" spans="1:13" ht="15.95" customHeight="1" x14ac:dyDescent="0.25">
      <c r="A25" s="63" t="s">
        <v>174</v>
      </c>
      <c r="B25" s="56" t="s">
        <v>65</v>
      </c>
      <c r="C25" s="56" t="s">
        <v>66</v>
      </c>
      <c r="D25" s="65" t="s">
        <v>28</v>
      </c>
      <c r="E25" s="62" t="s">
        <v>44</v>
      </c>
      <c r="F25" s="59">
        <v>4</v>
      </c>
      <c r="G25" s="59">
        <v>7.6</v>
      </c>
      <c r="H25" s="59">
        <v>12.5</v>
      </c>
      <c r="I25" s="59">
        <v>11</v>
      </c>
      <c r="J25" s="59">
        <v>6</v>
      </c>
      <c r="K25" s="59">
        <f>SUM(F25:J25)</f>
        <v>41.1</v>
      </c>
      <c r="L25" s="59">
        <v>15.5</v>
      </c>
      <c r="M25" s="60">
        <f>SUM(K25:L25)</f>
        <v>56.6</v>
      </c>
    </row>
    <row r="26" spans="1:13" ht="15.95" customHeight="1" x14ac:dyDescent="0.25">
      <c r="A26" s="55" t="s">
        <v>175</v>
      </c>
      <c r="B26" s="64" t="s">
        <v>26</v>
      </c>
      <c r="C26" s="64" t="s">
        <v>27</v>
      </c>
      <c r="D26" s="65" t="s">
        <v>28</v>
      </c>
      <c r="E26" s="62" t="s">
        <v>20</v>
      </c>
      <c r="F26" s="59">
        <v>2.25</v>
      </c>
      <c r="G26" s="59">
        <v>9.6</v>
      </c>
      <c r="H26" s="59">
        <v>11</v>
      </c>
      <c r="I26" s="59">
        <v>8</v>
      </c>
      <c r="J26" s="59">
        <v>6.5</v>
      </c>
      <c r="K26" s="59">
        <f>SUM(F26:J26)</f>
        <v>37.35</v>
      </c>
      <c r="L26" s="59">
        <v>17.100000000000001</v>
      </c>
      <c r="M26" s="60">
        <f>SUM(K26:L26)</f>
        <v>54.45</v>
      </c>
    </row>
    <row r="27" spans="1:13" ht="15.95" customHeight="1" x14ac:dyDescent="0.25">
      <c r="A27" s="63" t="s">
        <v>176</v>
      </c>
      <c r="B27" s="64" t="s">
        <v>55</v>
      </c>
      <c r="C27" s="64" t="s">
        <v>56</v>
      </c>
      <c r="D27" s="65" t="s">
        <v>57</v>
      </c>
      <c r="E27" s="62" t="s">
        <v>58</v>
      </c>
      <c r="F27" s="59">
        <v>4.75</v>
      </c>
      <c r="G27" s="59">
        <v>8</v>
      </c>
      <c r="H27" s="59">
        <v>7</v>
      </c>
      <c r="I27" s="59">
        <v>7.5</v>
      </c>
      <c r="J27" s="59">
        <v>4.5</v>
      </c>
      <c r="K27" s="59">
        <f>SUM(F27:J27)</f>
        <v>31.75</v>
      </c>
      <c r="L27" s="59">
        <v>21.4</v>
      </c>
      <c r="M27" s="60">
        <f>SUM(K27:L27)</f>
        <v>53.15</v>
      </c>
    </row>
    <row r="28" spans="1:13" ht="15.95" customHeight="1" thickBot="1" x14ac:dyDescent="0.3">
      <c r="A28" s="69" t="s">
        <v>177</v>
      </c>
      <c r="B28" s="70" t="s">
        <v>29</v>
      </c>
      <c r="C28" s="70" t="s">
        <v>30</v>
      </c>
      <c r="D28" s="71" t="s">
        <v>31</v>
      </c>
      <c r="E28" s="72" t="s">
        <v>32</v>
      </c>
      <c r="F28" s="73">
        <v>2.25</v>
      </c>
      <c r="G28" s="73">
        <v>8</v>
      </c>
      <c r="H28" s="73">
        <v>9.5</v>
      </c>
      <c r="I28" s="73">
        <v>10</v>
      </c>
      <c r="J28" s="73">
        <v>6.5</v>
      </c>
      <c r="K28" s="73">
        <f>SUM(F28:J28)</f>
        <v>36.25</v>
      </c>
      <c r="L28" s="73">
        <v>14.8</v>
      </c>
      <c r="M28" s="74">
        <f>SUM(K28:L28)</f>
        <v>51.05</v>
      </c>
    </row>
    <row r="29" spans="1:13" ht="15.95" customHeight="1" x14ac:dyDescent="0.25">
      <c r="A29" s="51" t="s">
        <v>178</v>
      </c>
      <c r="B29" s="47" t="s">
        <v>67</v>
      </c>
      <c r="C29" s="47" t="s">
        <v>68</v>
      </c>
      <c r="D29" s="4" t="s">
        <v>31</v>
      </c>
      <c r="E29" s="50" t="s">
        <v>32</v>
      </c>
      <c r="F29" s="5">
        <v>2.25</v>
      </c>
      <c r="G29" s="5">
        <v>10</v>
      </c>
      <c r="H29" s="5">
        <v>8</v>
      </c>
      <c r="I29" s="5">
        <v>7</v>
      </c>
      <c r="J29" s="5">
        <v>4.5</v>
      </c>
      <c r="K29" s="5">
        <f>SUM(F29:J29)</f>
        <v>31.75</v>
      </c>
      <c r="L29" s="5">
        <v>17.5</v>
      </c>
      <c r="M29" s="6">
        <f>SUM(K29:L29)</f>
        <v>49.25</v>
      </c>
    </row>
    <row r="30" spans="1:13" ht="15.95" customHeight="1" thickBot="1" x14ac:dyDescent="0.3">
      <c r="A30" s="45" t="s">
        <v>179</v>
      </c>
      <c r="B30" s="48" t="s">
        <v>35</v>
      </c>
      <c r="C30" s="48" t="s">
        <v>36</v>
      </c>
      <c r="D30" s="49" t="s">
        <v>37</v>
      </c>
      <c r="E30" s="46" t="s">
        <v>32</v>
      </c>
      <c r="F30" s="12">
        <v>1.5</v>
      </c>
      <c r="G30" s="12">
        <v>6.4</v>
      </c>
      <c r="H30" s="12">
        <v>7.5</v>
      </c>
      <c r="I30" s="12">
        <v>8.5</v>
      </c>
      <c r="J30" s="12">
        <v>0.5</v>
      </c>
      <c r="K30" s="12">
        <f>SUM(F30:J30)</f>
        <v>24.4</v>
      </c>
      <c r="L30" s="12">
        <v>19.100000000000001</v>
      </c>
      <c r="M30" s="13">
        <f>SUM(K30:L30)</f>
        <v>43.5</v>
      </c>
    </row>
    <row r="31" spans="1:13" ht="4.5" customHeight="1" x14ac:dyDescent="0.2">
      <c r="A31" s="14"/>
      <c r="B31" s="15"/>
      <c r="C31" s="15"/>
      <c r="D31" s="14"/>
      <c r="E31" s="14"/>
      <c r="F31" s="14"/>
      <c r="G31" s="14"/>
      <c r="H31" s="14"/>
      <c r="I31" s="14"/>
      <c r="J31" s="14"/>
      <c r="K31" s="14"/>
      <c r="L31" s="14"/>
      <c r="M31" s="14"/>
    </row>
    <row r="32" spans="1:13" ht="15.95" customHeight="1" x14ac:dyDescent="0.2">
      <c r="A32" s="1"/>
      <c r="B32" s="16" t="s">
        <v>155</v>
      </c>
      <c r="C32" s="16"/>
      <c r="D32" s="17"/>
      <c r="E32" s="18"/>
      <c r="F32" s="18"/>
      <c r="G32" s="18"/>
      <c r="H32" s="18"/>
      <c r="I32" s="18"/>
      <c r="J32" s="16"/>
      <c r="K32" s="16"/>
      <c r="L32" s="16"/>
      <c r="M32" s="16"/>
    </row>
    <row r="33" spans="1:13" ht="4.5" customHeight="1" x14ac:dyDescent="0.2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  <row r="34" spans="1:13" ht="15.95" customHeight="1" x14ac:dyDescent="0.2">
      <c r="A34" s="16"/>
      <c r="B34" s="16" t="s">
        <v>156</v>
      </c>
      <c r="C34" s="16" t="s">
        <v>75</v>
      </c>
      <c r="D34" s="1"/>
      <c r="E34" s="16"/>
      <c r="F34" s="16"/>
      <c r="G34" s="16"/>
      <c r="H34" s="16"/>
      <c r="I34" s="16"/>
      <c r="J34" s="14"/>
      <c r="K34" s="16"/>
      <c r="L34" s="16"/>
      <c r="M34" s="16"/>
    </row>
    <row r="35" spans="1:13" ht="15.95" customHeight="1" x14ac:dyDescent="0.2">
      <c r="A35" s="16"/>
      <c r="B35" s="16"/>
      <c r="C35" s="16" t="s">
        <v>76</v>
      </c>
      <c r="D35" s="1"/>
      <c r="E35" s="16"/>
      <c r="F35" s="16"/>
      <c r="G35" s="16"/>
      <c r="H35" s="16"/>
      <c r="I35" s="16"/>
      <c r="J35" s="14"/>
      <c r="K35" s="16"/>
      <c r="L35" s="16"/>
      <c r="M35" s="16"/>
    </row>
    <row r="36" spans="1:13" ht="15.95" customHeight="1" x14ac:dyDescent="0.2">
      <c r="A36" s="16"/>
      <c r="B36" s="16"/>
      <c r="C36" s="16" t="s">
        <v>77</v>
      </c>
      <c r="D36" s="1"/>
      <c r="E36" s="16"/>
      <c r="F36" s="16"/>
      <c r="G36" s="16"/>
      <c r="H36" s="16"/>
      <c r="I36" s="16"/>
      <c r="J36" s="14"/>
      <c r="K36" s="16"/>
      <c r="L36" s="16"/>
      <c r="M36" s="16"/>
    </row>
    <row r="37" spans="1:13" ht="15.95" customHeight="1" x14ac:dyDescent="0.2">
      <c r="A37" s="14"/>
      <c r="B37" s="16"/>
      <c r="C37" s="16" t="s">
        <v>78</v>
      </c>
      <c r="D37" s="1"/>
      <c r="E37" s="16"/>
      <c r="F37" s="14"/>
      <c r="G37" s="14"/>
      <c r="H37" s="14"/>
      <c r="I37" s="14"/>
      <c r="J37" s="14"/>
      <c r="K37" s="16"/>
      <c r="L37" s="16"/>
      <c r="M37" s="16"/>
    </row>
    <row r="38" spans="1:13" ht="4.5" customHeight="1" x14ac:dyDescent="0.2">
      <c r="A38" s="14"/>
      <c r="B38" s="16"/>
      <c r="C38" s="16"/>
      <c r="D38" s="1"/>
      <c r="E38" s="16"/>
      <c r="F38" s="14"/>
      <c r="G38" s="14"/>
      <c r="H38" s="14"/>
      <c r="I38" s="14"/>
      <c r="J38" s="14"/>
      <c r="K38" s="16"/>
      <c r="L38" s="16"/>
      <c r="M38" s="16"/>
    </row>
    <row r="39" spans="1:13" ht="15.95" customHeight="1" x14ac:dyDescent="0.2">
      <c r="A39" s="1"/>
      <c r="B39" s="19" t="s">
        <v>79</v>
      </c>
      <c r="C39" s="16" t="s">
        <v>80</v>
      </c>
      <c r="D39" s="1"/>
      <c r="E39" s="16"/>
      <c r="F39" s="1"/>
      <c r="G39" s="1"/>
      <c r="H39" s="1"/>
      <c r="I39" s="1"/>
      <c r="J39" s="1"/>
      <c r="K39" s="19"/>
      <c r="L39" s="19"/>
      <c r="M39" s="19"/>
    </row>
    <row r="40" spans="1:13" ht="1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ht="15" customHeight="1" x14ac:dyDescent="0.2">
      <c r="A41" s="20"/>
      <c r="B41" s="20"/>
      <c r="C41" s="20"/>
      <c r="D41" s="20"/>
    </row>
    <row r="42" spans="1:13" ht="15" customHeight="1" x14ac:dyDescent="0.2">
      <c r="A42" s="20"/>
      <c r="B42" s="20"/>
      <c r="C42" s="20"/>
      <c r="D42" s="20"/>
    </row>
    <row r="43" spans="1:13" ht="15" customHeight="1" x14ac:dyDescent="0.2">
      <c r="A43" s="20"/>
      <c r="B43" s="20"/>
      <c r="C43" s="20"/>
      <c r="D43" s="20"/>
    </row>
    <row r="44" spans="1:13" ht="15" customHeight="1" x14ac:dyDescent="0.2"/>
    <row r="45" spans="1:13" ht="15" customHeight="1" x14ac:dyDescent="0.2"/>
  </sheetData>
  <printOptions horizontalCentered="1" verticalCentered="1"/>
  <pageMargins left="0.39370078740157483" right="0.39370078740157483" top="0.39370078740157483" bottom="0.19685039370078741" header="0.11811023622047245" footer="0.11811023622047245"/>
  <pageSetup paperSize="9" scale="87" firstPageNumber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zoomScaleNormal="100" workbookViewId="0">
      <selection activeCell="A12" activeCellId="1" sqref="L35:L36 A12"/>
    </sheetView>
  </sheetViews>
  <sheetFormatPr defaultColWidth="8.7109375" defaultRowHeight="12.75" x14ac:dyDescent="0.2"/>
  <cols>
    <col min="2" max="2" width="13.7109375" customWidth="1"/>
    <col min="3" max="3" width="14.7109375" customWidth="1"/>
    <col min="5" max="5" width="58.140625" customWidth="1"/>
    <col min="6" max="6" width="31.85546875" customWidth="1"/>
  </cols>
  <sheetData>
    <row r="1" spans="1:6" ht="15" customHeight="1" x14ac:dyDescent="0.2"/>
    <row r="2" spans="1:6" ht="15" customHeight="1" x14ac:dyDescent="0.3">
      <c r="A2" s="21" t="s">
        <v>81</v>
      </c>
    </row>
    <row r="3" spans="1:6" ht="9" customHeight="1" x14ac:dyDescent="0.2"/>
    <row r="4" spans="1:6" ht="15" customHeight="1" x14ac:dyDescent="0.25">
      <c r="A4" t="s">
        <v>82</v>
      </c>
      <c r="B4" s="1"/>
      <c r="C4" s="1"/>
      <c r="D4" s="1"/>
      <c r="E4" s="1"/>
      <c r="F4" t="s">
        <v>83</v>
      </c>
    </row>
    <row r="5" spans="1:6" ht="15" customHeight="1" x14ac:dyDescent="0.25">
      <c r="A5" t="s">
        <v>84</v>
      </c>
      <c r="B5" s="1"/>
      <c r="C5" s="1"/>
      <c r="D5" s="1"/>
      <c r="E5" s="1"/>
      <c r="F5" s="1"/>
    </row>
    <row r="6" spans="1:6" ht="15" customHeight="1" x14ac:dyDescent="0.25">
      <c r="A6" t="s">
        <v>85</v>
      </c>
      <c r="B6" s="1"/>
      <c r="C6" s="1"/>
      <c r="D6" s="1"/>
      <c r="E6" s="1"/>
      <c r="F6" s="1"/>
    </row>
    <row r="7" spans="1:6" ht="15" customHeight="1" x14ac:dyDescent="0.25">
      <c r="A7" t="s">
        <v>86</v>
      </c>
      <c r="B7" s="1"/>
      <c r="C7" s="1"/>
      <c r="D7" s="1"/>
      <c r="E7" s="1"/>
      <c r="F7" s="1"/>
    </row>
    <row r="8" spans="1:6" ht="9" customHeight="1" x14ac:dyDescent="0.2">
      <c r="A8" s="1"/>
      <c r="B8" s="1"/>
      <c r="C8" s="1"/>
      <c r="D8" s="1"/>
      <c r="E8" s="1"/>
      <c r="F8" s="1"/>
    </row>
    <row r="9" spans="1:6" ht="15" customHeight="1" x14ac:dyDescent="0.2">
      <c r="A9" s="1" t="s">
        <v>87</v>
      </c>
      <c r="B9" s="1"/>
      <c r="C9" s="1"/>
      <c r="D9" s="1"/>
      <c r="E9" s="1"/>
      <c r="F9" s="1"/>
    </row>
    <row r="10" spans="1:6" ht="15" customHeight="1" x14ac:dyDescent="0.25">
      <c r="A10" s="22" t="s">
        <v>88</v>
      </c>
      <c r="B10" s="22"/>
      <c r="C10" s="22"/>
      <c r="D10" s="22"/>
      <c r="E10" s="22"/>
      <c r="F10" s="1"/>
    </row>
    <row r="11" spans="1:6" ht="15" customHeight="1" x14ac:dyDescent="0.25">
      <c r="A11" s="22" t="s">
        <v>89</v>
      </c>
      <c r="B11" s="22"/>
      <c r="C11" s="22"/>
      <c r="D11" s="22"/>
      <c r="E11" s="22"/>
      <c r="F11" s="1"/>
    </row>
    <row r="12" spans="1:6" ht="9" customHeight="1" x14ac:dyDescent="0.2">
      <c r="A12" s="1"/>
      <c r="B12" s="1"/>
      <c r="C12" s="1"/>
      <c r="D12" s="1"/>
      <c r="E12" s="1"/>
      <c r="F12" s="1"/>
    </row>
    <row r="13" spans="1:6" ht="30.75" customHeight="1" x14ac:dyDescent="0.2">
      <c r="A13" s="23" t="s">
        <v>4</v>
      </c>
      <c r="B13" s="24" t="s">
        <v>5</v>
      </c>
      <c r="C13" s="24" t="s">
        <v>6</v>
      </c>
      <c r="D13" s="23" t="s">
        <v>7</v>
      </c>
      <c r="E13" s="24" t="s">
        <v>90</v>
      </c>
      <c r="F13" s="24" t="s">
        <v>91</v>
      </c>
    </row>
    <row r="14" spans="1:6" ht="15" customHeight="1" x14ac:dyDescent="0.25">
      <c r="A14" s="25">
        <v>1</v>
      </c>
      <c r="B14" s="26" t="s">
        <v>92</v>
      </c>
      <c r="C14" s="26" t="s">
        <v>93</v>
      </c>
      <c r="D14" s="27"/>
      <c r="E14" s="28" t="s">
        <v>94</v>
      </c>
      <c r="F14" s="29"/>
    </row>
    <row r="15" spans="1:6" ht="15" customHeight="1" x14ac:dyDescent="0.25">
      <c r="A15" s="30">
        <v>2</v>
      </c>
      <c r="B15" s="8" t="s">
        <v>95</v>
      </c>
      <c r="C15" s="8" t="s">
        <v>96</v>
      </c>
      <c r="D15" s="31"/>
      <c r="E15" s="32" t="s">
        <v>97</v>
      </c>
      <c r="F15" s="33"/>
    </row>
    <row r="16" spans="1:6" ht="15" customHeight="1" x14ac:dyDescent="0.25">
      <c r="A16" s="30">
        <v>3</v>
      </c>
      <c r="B16" s="8" t="s">
        <v>98</v>
      </c>
      <c r="C16" s="8" t="s">
        <v>99</v>
      </c>
      <c r="D16" s="31"/>
      <c r="E16" s="32" t="s">
        <v>97</v>
      </c>
      <c r="F16" s="33"/>
    </row>
    <row r="17" spans="1:6" ht="15" customHeight="1" x14ac:dyDescent="0.25">
      <c r="A17" s="30">
        <v>4</v>
      </c>
      <c r="B17" s="10" t="s">
        <v>100</v>
      </c>
      <c r="C17" s="10" t="s">
        <v>93</v>
      </c>
      <c r="D17" s="31"/>
      <c r="E17" s="32" t="s">
        <v>97</v>
      </c>
      <c r="F17" s="33"/>
    </row>
    <row r="18" spans="1:6" ht="15" customHeight="1" x14ac:dyDescent="0.25">
      <c r="A18" s="30">
        <v>5</v>
      </c>
      <c r="B18" s="34" t="s">
        <v>101</v>
      </c>
      <c r="C18" s="34" t="s">
        <v>102</v>
      </c>
      <c r="D18" s="32"/>
      <c r="E18" s="35" t="s">
        <v>103</v>
      </c>
      <c r="F18" s="36"/>
    </row>
    <row r="19" spans="1:6" ht="15" customHeight="1" x14ac:dyDescent="0.25">
      <c r="A19" s="30">
        <v>6</v>
      </c>
      <c r="B19" s="34" t="s">
        <v>104</v>
      </c>
      <c r="C19" s="34" t="s">
        <v>105</v>
      </c>
      <c r="D19" s="32"/>
      <c r="E19" s="35" t="s">
        <v>103</v>
      </c>
      <c r="F19" s="36"/>
    </row>
    <row r="20" spans="1:6" ht="15" customHeight="1" x14ac:dyDescent="0.25">
      <c r="A20" s="30">
        <v>7</v>
      </c>
      <c r="B20" s="34" t="s">
        <v>106</v>
      </c>
      <c r="C20" s="34" t="s">
        <v>107</v>
      </c>
      <c r="D20" s="32"/>
      <c r="E20" s="35" t="s">
        <v>103</v>
      </c>
      <c r="F20" s="36" t="s">
        <v>108</v>
      </c>
    </row>
    <row r="21" spans="1:6" ht="15" customHeight="1" x14ac:dyDescent="0.25">
      <c r="A21" s="30">
        <v>8</v>
      </c>
      <c r="B21" s="37" t="s">
        <v>109</v>
      </c>
      <c r="C21" s="37" t="s">
        <v>110</v>
      </c>
      <c r="D21" s="31"/>
      <c r="E21" s="37" t="s">
        <v>103</v>
      </c>
      <c r="F21" s="33"/>
    </row>
    <row r="22" spans="1:6" ht="15" customHeight="1" x14ac:dyDescent="0.25">
      <c r="A22" s="30">
        <v>9</v>
      </c>
      <c r="B22" s="38" t="s">
        <v>111</v>
      </c>
      <c r="C22" s="38" t="s">
        <v>112</v>
      </c>
      <c r="D22" s="7"/>
      <c r="E22" s="8" t="s">
        <v>113</v>
      </c>
      <c r="F22" s="36"/>
    </row>
    <row r="23" spans="1:6" ht="15" customHeight="1" x14ac:dyDescent="0.25">
      <c r="A23" s="30">
        <v>10</v>
      </c>
      <c r="B23" s="34" t="s">
        <v>114</v>
      </c>
      <c r="C23" s="34" t="s">
        <v>115</v>
      </c>
      <c r="D23" s="32"/>
      <c r="E23" s="35" t="s">
        <v>116</v>
      </c>
      <c r="F23" s="36"/>
    </row>
    <row r="24" spans="1:6" ht="15" customHeight="1" x14ac:dyDescent="0.25">
      <c r="A24" s="30">
        <v>11</v>
      </c>
      <c r="B24" s="34" t="s">
        <v>117</v>
      </c>
      <c r="C24" s="34" t="s">
        <v>118</v>
      </c>
      <c r="D24" s="32"/>
      <c r="E24" s="35" t="s">
        <v>116</v>
      </c>
      <c r="F24" s="36"/>
    </row>
    <row r="25" spans="1:6" ht="15" customHeight="1" x14ac:dyDescent="0.25">
      <c r="A25" s="30">
        <v>12</v>
      </c>
      <c r="B25" s="34" t="s">
        <v>119</v>
      </c>
      <c r="C25" s="34" t="s">
        <v>120</v>
      </c>
      <c r="D25" s="32"/>
      <c r="E25" s="35" t="s">
        <v>116</v>
      </c>
      <c r="F25" s="36"/>
    </row>
    <row r="26" spans="1:6" ht="15" customHeight="1" x14ac:dyDescent="0.25">
      <c r="A26" s="30">
        <v>13</v>
      </c>
      <c r="B26" s="34" t="s">
        <v>121</v>
      </c>
      <c r="C26" s="34" t="s">
        <v>122</v>
      </c>
      <c r="D26" s="32"/>
      <c r="E26" s="35" t="s">
        <v>116</v>
      </c>
      <c r="F26" s="36" t="s">
        <v>108</v>
      </c>
    </row>
    <row r="27" spans="1:6" ht="15" customHeight="1" x14ac:dyDescent="0.25">
      <c r="A27" s="30">
        <v>14</v>
      </c>
      <c r="B27" s="34" t="s">
        <v>123</v>
      </c>
      <c r="C27" s="34" t="s">
        <v>124</v>
      </c>
      <c r="D27" s="32"/>
      <c r="E27" s="35" t="s">
        <v>116</v>
      </c>
      <c r="F27" s="36"/>
    </row>
    <row r="28" spans="1:6" ht="15" customHeight="1" x14ac:dyDescent="0.25">
      <c r="A28" s="30">
        <v>15</v>
      </c>
      <c r="B28" s="34" t="s">
        <v>125</v>
      </c>
      <c r="C28" s="34" t="s">
        <v>126</v>
      </c>
      <c r="D28" s="35"/>
      <c r="E28" s="35" t="s">
        <v>116</v>
      </c>
      <c r="F28" s="36"/>
    </row>
    <row r="29" spans="1:6" ht="15" customHeight="1" x14ac:dyDescent="0.25">
      <c r="A29" s="30">
        <v>16</v>
      </c>
      <c r="B29" s="34" t="s">
        <v>127</v>
      </c>
      <c r="C29" s="34" t="s">
        <v>128</v>
      </c>
      <c r="D29" s="32"/>
      <c r="E29" s="35" t="s">
        <v>116</v>
      </c>
      <c r="F29" s="36"/>
    </row>
    <row r="30" spans="1:6" ht="15" customHeight="1" x14ac:dyDescent="0.25">
      <c r="A30" s="30">
        <v>17</v>
      </c>
      <c r="B30" s="34" t="s">
        <v>129</v>
      </c>
      <c r="C30" s="34" t="s">
        <v>130</v>
      </c>
      <c r="D30" s="32"/>
      <c r="E30" s="35" t="s">
        <v>116</v>
      </c>
      <c r="F30" s="36"/>
    </row>
    <row r="31" spans="1:6" ht="15" customHeight="1" x14ac:dyDescent="0.25">
      <c r="A31" s="30">
        <v>18</v>
      </c>
      <c r="B31" s="9" t="s">
        <v>131</v>
      </c>
      <c r="C31" s="9" t="s">
        <v>132</v>
      </c>
      <c r="D31" s="31"/>
      <c r="E31" s="32" t="s">
        <v>133</v>
      </c>
      <c r="F31" s="33"/>
    </row>
    <row r="32" spans="1:6" ht="15" customHeight="1" x14ac:dyDescent="0.25">
      <c r="A32" s="30">
        <v>19</v>
      </c>
      <c r="B32" s="8" t="s">
        <v>134</v>
      </c>
      <c r="C32" s="8" t="s">
        <v>135</v>
      </c>
      <c r="D32" s="31"/>
      <c r="E32" s="32" t="s">
        <v>133</v>
      </c>
      <c r="F32" s="33"/>
    </row>
    <row r="33" spans="1:6" ht="15" customHeight="1" x14ac:dyDescent="0.25">
      <c r="A33" s="30">
        <v>20</v>
      </c>
      <c r="B33" s="8" t="s">
        <v>136</v>
      </c>
      <c r="C33" s="8" t="s">
        <v>137</v>
      </c>
      <c r="D33" s="31"/>
      <c r="E33" s="32" t="s">
        <v>138</v>
      </c>
      <c r="F33" s="33"/>
    </row>
    <row r="34" spans="1:6" ht="15" customHeight="1" x14ac:dyDescent="0.25">
      <c r="A34" s="30">
        <v>21</v>
      </c>
      <c r="B34" s="37" t="s">
        <v>139</v>
      </c>
      <c r="C34" s="8" t="s">
        <v>140</v>
      </c>
      <c r="D34" s="31"/>
      <c r="E34" s="32" t="s">
        <v>141</v>
      </c>
      <c r="F34" s="33"/>
    </row>
    <row r="35" spans="1:6" ht="15" customHeight="1" x14ac:dyDescent="0.25">
      <c r="A35" s="30">
        <v>22</v>
      </c>
      <c r="B35" s="37" t="s">
        <v>142</v>
      </c>
      <c r="C35" s="10" t="s">
        <v>143</v>
      </c>
      <c r="D35" s="31"/>
      <c r="E35" s="32" t="s">
        <v>141</v>
      </c>
      <c r="F35" s="33"/>
    </row>
    <row r="36" spans="1:6" ht="15" customHeight="1" x14ac:dyDescent="0.25">
      <c r="A36" s="30">
        <v>23</v>
      </c>
      <c r="B36" s="37" t="s">
        <v>144</v>
      </c>
      <c r="C36" s="8" t="s">
        <v>145</v>
      </c>
      <c r="D36" s="31"/>
      <c r="E36" s="32" t="s">
        <v>141</v>
      </c>
      <c r="F36" s="33"/>
    </row>
    <row r="37" spans="1:6" ht="15" customHeight="1" x14ac:dyDescent="0.25">
      <c r="A37" s="30">
        <v>24</v>
      </c>
      <c r="B37" s="37" t="s">
        <v>146</v>
      </c>
      <c r="C37" s="8" t="s">
        <v>147</v>
      </c>
      <c r="D37" s="39"/>
      <c r="E37" s="32" t="s">
        <v>141</v>
      </c>
      <c r="F37" s="33"/>
    </row>
    <row r="38" spans="1:6" ht="15" customHeight="1" x14ac:dyDescent="0.25">
      <c r="A38" s="40">
        <v>25</v>
      </c>
      <c r="B38" s="41" t="s">
        <v>148</v>
      </c>
      <c r="C38" s="41" t="s">
        <v>149</v>
      </c>
      <c r="D38" s="11"/>
      <c r="E38" s="42" t="s">
        <v>150</v>
      </c>
      <c r="F38" s="43"/>
    </row>
    <row r="39" spans="1:6" ht="9" customHeight="1" x14ac:dyDescent="0.2">
      <c r="A39" s="1"/>
      <c r="B39" s="1"/>
      <c r="C39" s="1"/>
      <c r="D39" s="1"/>
      <c r="E39" s="1"/>
      <c r="F39" s="1"/>
    </row>
    <row r="40" spans="1:6" ht="15" customHeight="1" x14ac:dyDescent="0.2">
      <c r="A40" s="44" t="s">
        <v>151</v>
      </c>
      <c r="B40" s="1"/>
      <c r="C40" s="1"/>
      <c r="D40" s="1"/>
      <c r="E40" s="1"/>
      <c r="F40" s="1"/>
    </row>
    <row r="41" spans="1:6" ht="9" customHeight="1" x14ac:dyDescent="0.2">
      <c r="A41" s="1"/>
      <c r="B41" s="1"/>
      <c r="C41" s="1"/>
      <c r="D41" s="1"/>
      <c r="E41" s="1"/>
      <c r="F41" s="1"/>
    </row>
    <row r="42" spans="1:6" ht="15" customHeight="1" x14ac:dyDescent="0.2">
      <c r="A42" s="1" t="s">
        <v>152</v>
      </c>
      <c r="B42" s="1"/>
      <c r="C42" s="1"/>
      <c r="D42" s="1"/>
      <c r="E42" s="1"/>
      <c r="F42" s="1"/>
    </row>
  </sheetData>
  <hyperlinks>
    <hyperlink ref="B14" r:id="rId1"/>
    <hyperlink ref="C14" r:id="rId2"/>
    <hyperlink ref="B18" r:id="rId3"/>
    <hyperlink ref="C18" r:id="rId4"/>
    <hyperlink ref="B19" r:id="rId5"/>
    <hyperlink ref="C19" r:id="rId6"/>
    <hyperlink ref="B20" r:id="rId7"/>
    <hyperlink ref="C20" r:id="rId8"/>
    <hyperlink ref="B23" r:id="rId9"/>
    <hyperlink ref="C23" r:id="rId10"/>
    <hyperlink ref="B24" r:id="rId11"/>
    <hyperlink ref="C24" r:id="rId12"/>
    <hyperlink ref="B25" r:id="rId13"/>
    <hyperlink ref="C25" r:id="rId14"/>
    <hyperlink ref="B26" r:id="rId15"/>
    <hyperlink ref="C26" r:id="rId16"/>
    <hyperlink ref="B27" r:id="rId17"/>
    <hyperlink ref="C27" r:id="rId18"/>
    <hyperlink ref="B28" r:id="rId19"/>
    <hyperlink ref="C28" r:id="rId20"/>
    <hyperlink ref="B29" r:id="rId21"/>
    <hyperlink ref="C29" r:id="rId22"/>
    <hyperlink ref="B30" r:id="rId23"/>
    <hyperlink ref="C30" r:id="rId24"/>
  </hyperlinks>
  <pageMargins left="0.70833333333333304" right="0.70833333333333304" top="0.39374999999999999" bottom="0.39374999999999999" header="0.51180555555555496" footer="0.51180555555555496"/>
  <pageSetup paperSize="9" scale="88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Výsledková listina</vt:lpstr>
      <vt:lpstr>Prezenční listina</vt:lpstr>
    </vt:vector>
  </TitlesOfParts>
  <Company>PF - JCU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Petr</dc:creator>
  <dc:description/>
  <cp:lastModifiedBy>Miroslava Čermáková</cp:lastModifiedBy>
  <cp:revision>12</cp:revision>
  <cp:lastPrinted>2022-03-30T12:07:24Z</cp:lastPrinted>
  <dcterms:created xsi:type="dcterms:W3CDTF">2004-03-19T07:55:00Z</dcterms:created>
  <dcterms:modified xsi:type="dcterms:W3CDTF">2022-03-30T12:09:29Z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PF - JCU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