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C:\Users\cermakova\Documents\soutěže\CHO\2023-2024\OK CHO D\"/>
    </mc:Choice>
  </mc:AlternateContent>
  <xr:revisionPtr revIDLastSave="0" documentId="13_ncr:1_{66AE7827-CC07-4EDF-9D48-366972B75CF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web2024" sheetId="8" r:id="rId1"/>
  </sheets>
  <definedNames>
    <definedName name="_xlnm._FilterDatabase" localSheetId="0" hidden="1">'web2024'!$A$8:$L$8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8" i="8" l="1"/>
  <c r="L28" i="8" s="1"/>
  <c r="J27" i="8"/>
  <c r="L27" i="8" s="1"/>
  <c r="J26" i="8"/>
  <c r="L26" i="8" s="1"/>
  <c r="J25" i="8"/>
  <c r="L25" i="8" s="1"/>
  <c r="J24" i="8"/>
  <c r="L24" i="8" s="1"/>
  <c r="J23" i="8"/>
  <c r="L23" i="8" s="1"/>
  <c r="J21" i="8"/>
  <c r="L21" i="8" s="1"/>
  <c r="J22" i="8"/>
  <c r="L22" i="8" s="1"/>
  <c r="J20" i="8"/>
  <c r="L20" i="8" s="1"/>
  <c r="J18" i="8"/>
  <c r="L18" i="8" s="1"/>
  <c r="J19" i="8"/>
  <c r="L19" i="8" s="1"/>
  <c r="J17" i="8"/>
  <c r="L17" i="8" s="1"/>
  <c r="J16" i="8"/>
  <c r="L16" i="8" s="1"/>
  <c r="J15" i="8"/>
  <c r="L15" i="8" s="1"/>
  <c r="J14" i="8"/>
  <c r="L14" i="8" s="1"/>
  <c r="J13" i="8"/>
  <c r="L13" i="8" s="1"/>
  <c r="J12" i="8"/>
  <c r="L12" i="8" s="1"/>
  <c r="J10" i="8"/>
  <c r="L10" i="8" s="1"/>
  <c r="J11" i="8"/>
  <c r="L11" i="8" s="1"/>
  <c r="J9" i="8"/>
  <c r="L9" i="8" s="1"/>
</calcChain>
</file>

<file path=xl/sharedStrings.xml><?xml version="1.0" encoding="utf-8"?>
<sst xmlns="http://schemas.openxmlformats.org/spreadsheetml/2006/main" count="110" uniqueCount="78">
  <si>
    <t>Škola</t>
  </si>
  <si>
    <t>Úloha</t>
  </si>
  <si>
    <t>Body</t>
  </si>
  <si>
    <t>č.2</t>
  </si>
  <si>
    <t>č.3</t>
  </si>
  <si>
    <t>celkem</t>
  </si>
  <si>
    <t>Pořadí</t>
  </si>
  <si>
    <t>Teorie</t>
  </si>
  <si>
    <t>Praxe</t>
  </si>
  <si>
    <t>č.1</t>
  </si>
  <si>
    <t>č.4</t>
  </si>
  <si>
    <t>Třída</t>
  </si>
  <si>
    <r>
      <rPr>
        <sz val="10"/>
        <rFont val="Arial CE"/>
        <charset val="238"/>
      </rPr>
      <t>VÝSLEDKOVÁ LISTINA:</t>
    </r>
    <r>
      <rPr>
        <b/>
        <sz val="10"/>
        <rFont val="Arial CE"/>
        <family val="2"/>
        <charset val="238"/>
      </rPr>
      <t xml:space="preserve"> </t>
    </r>
    <r>
      <rPr>
        <b/>
        <sz val="10"/>
        <rFont val="Arial CE"/>
        <charset val="238"/>
      </rPr>
      <t>OK CHO</t>
    </r>
  </si>
  <si>
    <r>
      <rPr>
        <sz val="10"/>
        <rFont val="Arial CE"/>
        <charset val="238"/>
      </rPr>
      <t>KATEGORIE:</t>
    </r>
    <r>
      <rPr>
        <b/>
        <sz val="10"/>
        <rFont val="Arial CE"/>
        <family val="2"/>
        <charset val="238"/>
      </rPr>
      <t xml:space="preserve"> </t>
    </r>
    <r>
      <rPr>
        <b/>
        <sz val="10"/>
        <rFont val="Arial CE"/>
        <charset val="238"/>
      </rPr>
      <t>D</t>
    </r>
  </si>
  <si>
    <r>
      <rPr>
        <sz val="10"/>
        <rFont val="Arial CE"/>
        <charset val="238"/>
      </rPr>
      <t>MÍSTO:</t>
    </r>
    <r>
      <rPr>
        <b/>
        <sz val="10"/>
        <rFont val="Arial CE"/>
        <family val="2"/>
        <charset val="238"/>
      </rPr>
      <t xml:space="preserve"> </t>
    </r>
    <r>
      <rPr>
        <b/>
        <sz val="10"/>
        <rFont val="Arial CE"/>
        <charset val="238"/>
      </rPr>
      <t>Gymnázium, Česká 64, 370 21 České Budějovice</t>
    </r>
  </si>
  <si>
    <t>Příjmení</t>
  </si>
  <si>
    <t>Jméno</t>
  </si>
  <si>
    <t>4/8</t>
  </si>
  <si>
    <t>3/8</t>
  </si>
  <si>
    <t xml:space="preserve">Opravovali: </t>
  </si>
  <si>
    <r>
      <rPr>
        <sz val="10"/>
        <rFont val="Arial CE"/>
        <charset val="238"/>
      </rPr>
      <t>DATUM:</t>
    </r>
    <r>
      <rPr>
        <b/>
        <sz val="10"/>
        <rFont val="Arial CE"/>
        <family val="2"/>
        <charset val="238"/>
      </rPr>
      <t xml:space="preserve"> 1</t>
    </r>
    <r>
      <rPr>
        <b/>
        <sz val="10"/>
        <rFont val="Arial CE"/>
        <charset val="238"/>
      </rPr>
      <t>. 3. 2024</t>
    </r>
  </si>
  <si>
    <t>Praktická část -  Mgr. Petra Habertová, Mgr. Lucie Hornátová</t>
  </si>
  <si>
    <t>Teoretická část, úloha č. 2, 3, 4 - RNDr. Karel Lichtenberg, CSc.</t>
  </si>
  <si>
    <t>RNDr. Karel Lichtenberg, CSc., Ing. Miroslava Čermáková</t>
  </si>
  <si>
    <t xml:space="preserve">Vypracovali: </t>
  </si>
  <si>
    <t xml:space="preserve"> LUKÁŠ</t>
  </si>
  <si>
    <t xml:space="preserve"> Jan František</t>
  </si>
  <si>
    <t xml:space="preserve"> Gymnázium, České Budějovice, Jírovcova 8</t>
  </si>
  <si>
    <t xml:space="preserve"> SOUČEK</t>
  </si>
  <si>
    <t xml:space="preserve"> Jan</t>
  </si>
  <si>
    <t xml:space="preserve"> KUČERA</t>
  </si>
  <si>
    <t xml:space="preserve"> Tomáš</t>
  </si>
  <si>
    <t xml:space="preserve"> Gymnázium, České Budějovice, Česká 64</t>
  </si>
  <si>
    <t xml:space="preserve"> PACOVSKÁ</t>
  </si>
  <si>
    <t xml:space="preserve"> Anna Sofie</t>
  </si>
  <si>
    <t xml:space="preserve"> MARUŠÁKOVÁ</t>
  </si>
  <si>
    <t xml:space="preserve"> BOROVANSKÁ</t>
  </si>
  <si>
    <t xml:space="preserve"> ŠVIHOVCOVÁ</t>
  </si>
  <si>
    <t xml:space="preserve"> SHIVAIRO</t>
  </si>
  <si>
    <t xml:space="preserve"> Mark Swegenyi</t>
  </si>
  <si>
    <t xml:space="preserve"> Gymnázium J. V. Jirsíka, ČB, Fráni Šrámka 23</t>
  </si>
  <si>
    <t xml:space="preserve"> KMÍNEK</t>
  </si>
  <si>
    <t xml:space="preserve"> ŠVOJGR</t>
  </si>
  <si>
    <t xml:space="preserve"> Vojtěch</t>
  </si>
  <si>
    <t xml:space="preserve"> MELOUN</t>
  </si>
  <si>
    <t xml:space="preserve"> FRAŇKOVÁ</t>
  </si>
  <si>
    <t xml:space="preserve"> Anna</t>
  </si>
  <si>
    <t xml:space="preserve"> ŘEZNÍČKOVÁ</t>
  </si>
  <si>
    <t xml:space="preserve"> KOPTÍKOVÁ</t>
  </si>
  <si>
    <t xml:space="preserve"> NGO</t>
  </si>
  <si>
    <t xml:space="preserve"> České reálné gymnázium s.r.o., ČB, Pražská 54</t>
  </si>
  <si>
    <t xml:space="preserve"> GLASEROVÁ</t>
  </si>
  <si>
    <t xml:space="preserve"> Adéla</t>
  </si>
  <si>
    <t xml:space="preserve"> Gymnázium J. V. Jirsíka, ČB, Fráni  Šrámka 23</t>
  </si>
  <si>
    <t xml:space="preserve"> OŠMEROVÁ</t>
  </si>
  <si>
    <t xml:space="preserve"> Magdalena</t>
  </si>
  <si>
    <t xml:space="preserve"> Gymnázium, České Budějovice, Jírovcova 8 </t>
  </si>
  <si>
    <t xml:space="preserve"> KOREŠ</t>
  </si>
  <si>
    <t xml:space="preserve"> Jonáš</t>
  </si>
  <si>
    <t xml:space="preserve"> PIVOŇKA </t>
  </si>
  <si>
    <t xml:space="preserve"> Lukáš </t>
  </si>
  <si>
    <t xml:space="preserve"> ZŠ a MŠ, Lišov, Nová 611</t>
  </si>
  <si>
    <t xml:space="preserve"> KOUBOVÁ</t>
  </si>
  <si>
    <t xml:space="preserve"> Michaela</t>
  </si>
  <si>
    <t xml:space="preserve"> ZŠ Máj I, České Budějovice, M. Chlajna 21</t>
  </si>
  <si>
    <t>9/9</t>
  </si>
  <si>
    <r>
      <t xml:space="preserve"> </t>
    </r>
    <r>
      <rPr>
        <b/>
        <sz val="11"/>
        <rFont val="Calibri"/>
        <family val="2"/>
      </rPr>
      <t>Tereza</t>
    </r>
  </si>
  <si>
    <r>
      <t xml:space="preserve"> </t>
    </r>
    <r>
      <rPr>
        <b/>
        <sz val="11"/>
        <rFont val="Calibri"/>
        <family val="2"/>
      </rPr>
      <t>Anna</t>
    </r>
  </si>
  <si>
    <r>
      <t xml:space="preserve"> </t>
    </r>
    <r>
      <rPr>
        <b/>
        <sz val="11"/>
        <rFont val="Calibri"/>
        <family val="2"/>
      </rPr>
      <t>Lucie</t>
    </r>
  </si>
  <si>
    <r>
      <t xml:space="preserve"> </t>
    </r>
    <r>
      <rPr>
        <b/>
        <sz val="11"/>
        <rFont val="Calibri"/>
        <family val="2"/>
      </rPr>
      <t>Matěj</t>
    </r>
  </si>
  <si>
    <r>
      <t xml:space="preserve"> </t>
    </r>
    <r>
      <rPr>
        <b/>
        <sz val="11"/>
        <rFont val="Calibri"/>
        <family val="2"/>
      </rPr>
      <t>Pavel</t>
    </r>
  </si>
  <si>
    <r>
      <t xml:space="preserve"> </t>
    </r>
    <r>
      <rPr>
        <sz val="10.5"/>
        <rFont val="Calibri"/>
        <family val="2"/>
      </rPr>
      <t>Gymnázium, České Budějovice, Česká 64</t>
    </r>
  </si>
  <si>
    <r>
      <t xml:space="preserve"> </t>
    </r>
    <r>
      <rPr>
        <b/>
        <sz val="11"/>
        <rFont val="Calibri"/>
        <family val="2"/>
      </rPr>
      <t>Eliška</t>
    </r>
  </si>
  <si>
    <r>
      <t xml:space="preserve"> </t>
    </r>
    <r>
      <rPr>
        <sz val="10.5"/>
        <rFont val="Calibri"/>
        <family val="2"/>
      </rPr>
      <t>Gymnázium, České Budějovice, Jírovcova 8</t>
    </r>
  </si>
  <si>
    <r>
      <t xml:space="preserve"> </t>
    </r>
    <r>
      <rPr>
        <b/>
        <sz val="11"/>
        <rFont val="Calibri"/>
        <family val="2"/>
      </rPr>
      <t>Kristýna</t>
    </r>
  </si>
  <si>
    <r>
      <t xml:space="preserve"> </t>
    </r>
    <r>
      <rPr>
        <b/>
        <sz val="11"/>
        <rFont val="Calibri"/>
        <family val="2"/>
      </rPr>
      <t>Ngoc Ha</t>
    </r>
  </si>
  <si>
    <t>Soutěže se zúčastnilo 20 soutěžících. Úspěšných řešitelů bylo 18, tj. 90 %. Úspěšní řešitelé, kteří získali 70 a více bodů postoupili do krajského kola.</t>
  </si>
  <si>
    <t>Teoretická část, úloha č. 1 - Ing. Miroslava Čermáková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</si>
</sst>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 CE"/>
      <charset val="238"/>
    </font>
    <font>
      <b/>
      <sz val="10"/>
      <name val="Arial CE"/>
      <family val="2"/>
      <charset val="238"/>
    </font>
    <font>
      <b/>
      <sz val="10"/>
      <name val="Arial CE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name val="Calibri"/>
      <family val="2"/>
      <charset val="238"/>
    </font>
    <font>
      <u/>
      <sz val="11"/>
      <color theme="10"/>
      <name val="Calibri"/>
      <family val="2"/>
      <charset val="238"/>
      <scheme val="minor"/>
    </font>
    <font>
      <b/>
      <sz val="11"/>
      <name val="Calibri"/>
      <family val="2"/>
      <charset val="238"/>
    </font>
    <font>
      <b/>
      <sz val="11"/>
      <name val="Calibri"/>
      <family val="2"/>
    </font>
    <font>
      <sz val="10.5"/>
      <name val="Calibri"/>
      <family val="2"/>
    </font>
    <font>
      <i/>
      <sz val="9"/>
      <name val="Calibri"/>
      <family val="2"/>
    </font>
    <font>
      <sz val="9"/>
      <name val="Calibri"/>
      <family val="2"/>
    </font>
    <font>
      <sz val="1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00"/>
        <bgColor rgb="FFFFFF00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rgb="FFFFFFCC"/>
      </patternFill>
    </fill>
    <fill>
      <patternFill patternType="solid">
        <fgColor theme="0"/>
        <bgColor rgb="FFFFFFCC"/>
      </patternFill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91">
    <xf numFmtId="0" fontId="0" fillId="0" borderId="0" xfId="0"/>
    <xf numFmtId="0" fontId="2" fillId="0" borderId="0" xfId="0" applyFont="1"/>
    <xf numFmtId="0" fontId="0" fillId="0" borderId="0" xfId="0" applyFont="1" applyBorder="1"/>
    <xf numFmtId="0" fontId="0" fillId="0" borderId="0" xfId="0" applyFont="1"/>
    <xf numFmtId="0" fontId="3" fillId="0" borderId="0" xfId="0" applyFont="1"/>
    <xf numFmtId="0" fontId="3" fillId="0" borderId="0" xfId="0" applyFont="1" applyBorder="1"/>
    <xf numFmtId="0" fontId="3" fillId="0" borderId="0" xfId="0" applyFont="1" applyBorder="1" applyAlignment="1">
      <alignment horizontal="center" vertical="center"/>
    </xf>
    <xf numFmtId="0" fontId="4" fillId="2" borderId="1" xfId="0" applyFont="1" applyFill="1" applyBorder="1"/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0" borderId="0" xfId="0" applyFont="1" applyFill="1" applyBorder="1"/>
    <xf numFmtId="0" fontId="4" fillId="2" borderId="4" xfId="0" applyFont="1" applyFill="1" applyBorder="1" applyAlignment="1">
      <alignment horizontal="center" vertical="center"/>
    </xf>
    <xf numFmtId="0" fontId="0" fillId="0" borderId="0" xfId="0" applyBorder="1" applyAlignment="1">
      <alignment horizontal="left"/>
    </xf>
    <xf numFmtId="0" fontId="5" fillId="0" borderId="0" xfId="0" applyFont="1" applyBorder="1"/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right" wrapText="1"/>
    </xf>
    <xf numFmtId="0" fontId="8" fillId="4" borderId="10" xfId="0" applyFont="1" applyFill="1" applyBorder="1" applyAlignment="1">
      <alignment horizontal="center"/>
    </xf>
    <xf numFmtId="0" fontId="8" fillId="5" borderId="6" xfId="1" applyFont="1" applyFill="1" applyBorder="1" applyAlignment="1" applyProtection="1">
      <alignment vertical="center" wrapText="1"/>
    </xf>
    <xf numFmtId="0" fontId="9" fillId="5" borderId="6" xfId="0" applyFont="1" applyFill="1" applyBorder="1" applyAlignment="1">
      <alignment vertical="center" wrapText="1"/>
    </xf>
    <xf numFmtId="49" fontId="10" fillId="5" borderId="6" xfId="0" applyNumberFormat="1" applyFont="1" applyFill="1" applyBorder="1" applyAlignment="1">
      <alignment horizontal="center" vertical="center"/>
    </xf>
    <xf numFmtId="2" fontId="11" fillId="5" borderId="6" xfId="0" applyNumberFormat="1" applyFont="1" applyFill="1" applyBorder="1" applyAlignment="1">
      <alignment horizontal="center" vertical="center" wrapText="1"/>
    </xf>
    <xf numFmtId="0" fontId="8" fillId="4" borderId="5" xfId="0" applyFont="1" applyFill="1" applyBorder="1" applyAlignment="1">
      <alignment horizontal="center"/>
    </xf>
    <xf numFmtId="0" fontId="3" fillId="2" borderId="19" xfId="0" applyFont="1" applyFill="1" applyBorder="1"/>
    <xf numFmtId="0" fontId="4" fillId="2" borderId="20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8" fillId="5" borderId="11" xfId="1" applyFont="1" applyFill="1" applyBorder="1" applyAlignment="1" applyProtection="1">
      <alignment horizontal="left" vertical="center" wrapText="1"/>
    </xf>
    <xf numFmtId="0" fontId="8" fillId="5" borderId="11" xfId="1" applyFont="1" applyFill="1" applyBorder="1" applyAlignment="1" applyProtection="1">
      <alignment vertical="center" wrapText="1"/>
    </xf>
    <xf numFmtId="0" fontId="9" fillId="5" borderId="11" xfId="0" applyFont="1" applyFill="1" applyBorder="1" applyAlignment="1">
      <alignment vertical="center" wrapText="1"/>
    </xf>
    <xf numFmtId="49" fontId="10" fillId="5" borderId="11" xfId="0" applyNumberFormat="1" applyFont="1" applyFill="1" applyBorder="1" applyAlignment="1">
      <alignment horizontal="center" vertical="center"/>
    </xf>
    <xf numFmtId="2" fontId="11" fillId="5" borderId="11" xfId="0" applyNumberFormat="1" applyFont="1" applyFill="1" applyBorder="1" applyAlignment="1">
      <alignment horizontal="center" vertical="center" wrapText="1"/>
    </xf>
    <xf numFmtId="0" fontId="8" fillId="4" borderId="23" xfId="0" applyFont="1" applyFill="1" applyBorder="1" applyAlignment="1">
      <alignment horizontal="center"/>
    </xf>
    <xf numFmtId="0" fontId="8" fillId="6" borderId="10" xfId="0" applyFont="1" applyFill="1" applyBorder="1" applyAlignment="1">
      <alignment horizontal="center"/>
    </xf>
    <xf numFmtId="0" fontId="8" fillId="6" borderId="5" xfId="0" applyFont="1" applyFill="1" applyBorder="1" applyAlignment="1">
      <alignment horizontal="center"/>
    </xf>
    <xf numFmtId="0" fontId="8" fillId="7" borderId="6" xfId="1" applyFont="1" applyFill="1" applyBorder="1" applyAlignment="1" applyProtection="1">
      <alignment vertical="center" wrapText="1"/>
    </xf>
    <xf numFmtId="0" fontId="12" fillId="7" borderId="6" xfId="1" applyFont="1" applyFill="1" applyBorder="1" applyAlignment="1" applyProtection="1">
      <alignment vertical="center" wrapText="1"/>
    </xf>
    <xf numFmtId="0" fontId="9" fillId="7" borderId="6" xfId="0" applyFont="1" applyFill="1" applyBorder="1" applyAlignment="1">
      <alignment vertical="center" wrapText="1"/>
    </xf>
    <xf numFmtId="49" fontId="10" fillId="7" borderId="6" xfId="0" applyNumberFormat="1" applyFont="1" applyFill="1" applyBorder="1" applyAlignment="1">
      <alignment horizontal="center" vertical="center"/>
    </xf>
    <xf numFmtId="2" fontId="11" fillId="7" borderId="6" xfId="0" applyNumberFormat="1" applyFont="1" applyFill="1" applyBorder="1" applyAlignment="1">
      <alignment horizontal="center" vertical="center" wrapText="1"/>
    </xf>
    <xf numFmtId="0" fontId="9" fillId="7" borderId="6" xfId="0" applyFont="1" applyFill="1" applyBorder="1" applyAlignment="1">
      <alignment wrapText="1"/>
    </xf>
    <xf numFmtId="49" fontId="10" fillId="7" borderId="6" xfId="0" applyNumberFormat="1" applyFont="1" applyFill="1" applyBorder="1" applyAlignment="1">
      <alignment horizontal="left" vertical="center" indent="1"/>
    </xf>
    <xf numFmtId="0" fontId="12" fillId="7" borderId="6" xfId="0" applyFont="1" applyFill="1" applyBorder="1" applyAlignment="1">
      <alignment vertical="center" wrapText="1"/>
    </xf>
    <xf numFmtId="2" fontId="11" fillId="7" borderId="6" xfId="0" applyNumberFormat="1" applyFont="1" applyFill="1" applyBorder="1" applyAlignment="1">
      <alignment horizontal="center" vertical="center"/>
    </xf>
    <xf numFmtId="2" fontId="7" fillId="6" borderId="11" xfId="0" applyNumberFormat="1" applyFont="1" applyFill="1" applyBorder="1" applyAlignment="1">
      <alignment horizontal="center" vertical="center" wrapText="1"/>
    </xf>
    <xf numFmtId="2" fontId="7" fillId="5" borderId="11" xfId="0" applyNumberFormat="1" applyFont="1" applyFill="1" applyBorder="1" applyAlignment="1">
      <alignment horizontal="center" vertical="center" wrapText="1"/>
    </xf>
    <xf numFmtId="2" fontId="7" fillId="6" borderId="12" xfId="0" applyNumberFormat="1" applyFont="1" applyFill="1" applyBorder="1" applyAlignment="1">
      <alignment horizontal="center" vertical="center" wrapText="1"/>
    </xf>
    <xf numFmtId="2" fontId="7" fillId="6" borderId="6" xfId="0" applyNumberFormat="1" applyFont="1" applyFill="1" applyBorder="1" applyAlignment="1">
      <alignment horizontal="center" vertical="center" wrapText="1"/>
    </xf>
    <xf numFmtId="2" fontId="7" fillId="5" borderId="6" xfId="0" applyNumberFormat="1" applyFont="1" applyFill="1" applyBorder="1" applyAlignment="1">
      <alignment horizontal="center" vertical="center" wrapText="1"/>
    </xf>
    <xf numFmtId="2" fontId="7" fillId="6" borderId="7" xfId="0" applyNumberFormat="1" applyFont="1" applyFill="1" applyBorder="1" applyAlignment="1">
      <alignment horizontal="center" vertical="center" wrapText="1"/>
    </xf>
    <xf numFmtId="2" fontId="7" fillId="4" borderId="6" xfId="0" applyNumberFormat="1" applyFont="1" applyFill="1" applyBorder="1" applyAlignment="1">
      <alignment horizontal="center" vertical="center" wrapText="1"/>
    </xf>
    <xf numFmtId="2" fontId="7" fillId="7" borderId="6" xfId="0" applyNumberFormat="1" applyFont="1" applyFill="1" applyBorder="1" applyAlignment="1">
      <alignment horizontal="center" vertical="center" wrapText="1"/>
    </xf>
    <xf numFmtId="2" fontId="7" fillId="4" borderId="7" xfId="0" applyNumberFormat="1" applyFont="1" applyFill="1" applyBorder="1" applyAlignment="1">
      <alignment horizontal="center" vertical="center" wrapText="1"/>
    </xf>
    <xf numFmtId="2" fontId="7" fillId="7" borderId="6" xfId="0" applyNumberFormat="1" applyFont="1" applyFill="1" applyBorder="1" applyAlignment="1">
      <alignment horizontal="center"/>
    </xf>
    <xf numFmtId="2" fontId="7" fillId="4" borderId="11" xfId="0" applyNumberFormat="1" applyFont="1" applyFill="1" applyBorder="1" applyAlignment="1">
      <alignment horizontal="center" vertical="center" wrapText="1"/>
    </xf>
    <xf numFmtId="2" fontId="7" fillId="4" borderId="12" xfId="0" applyNumberFormat="1" applyFont="1" applyFill="1" applyBorder="1" applyAlignment="1">
      <alignment horizontal="center" vertical="center" wrapText="1"/>
    </xf>
    <xf numFmtId="2" fontId="7" fillId="3" borderId="8" xfId="0" applyNumberFormat="1" applyFont="1" applyFill="1" applyBorder="1" applyAlignment="1">
      <alignment horizontal="center" vertical="center" wrapText="1"/>
    </xf>
    <xf numFmtId="2" fontId="7" fillId="3" borderId="9" xfId="0" applyNumberFormat="1" applyFont="1" applyFill="1" applyBorder="1" applyAlignment="1">
      <alignment horizontal="center" vertical="center" wrapText="1"/>
    </xf>
    <xf numFmtId="0" fontId="8" fillId="6" borderId="14" xfId="0" applyFont="1" applyFill="1" applyBorder="1" applyAlignment="1">
      <alignment horizontal="center"/>
    </xf>
    <xf numFmtId="0" fontId="8" fillId="5" borderId="15" xfId="1" applyFont="1" applyFill="1" applyBorder="1" applyAlignment="1" applyProtection="1">
      <alignment vertical="center" wrapText="1"/>
    </xf>
    <xf numFmtId="0" fontId="9" fillId="5" borderId="15" xfId="0" applyFont="1" applyFill="1" applyBorder="1" applyAlignment="1">
      <alignment vertical="center" wrapText="1"/>
    </xf>
    <xf numFmtId="49" fontId="10" fillId="5" borderId="15" xfId="0" applyNumberFormat="1" applyFont="1" applyFill="1" applyBorder="1" applyAlignment="1">
      <alignment horizontal="center" vertical="center"/>
    </xf>
    <xf numFmtId="2" fontId="11" fillId="5" borderId="15" xfId="0" applyNumberFormat="1" applyFont="1" applyFill="1" applyBorder="1" applyAlignment="1">
      <alignment horizontal="center" vertical="center" wrapText="1"/>
    </xf>
    <xf numFmtId="2" fontId="7" fillId="6" borderId="15" xfId="0" applyNumberFormat="1" applyFont="1" applyFill="1" applyBorder="1" applyAlignment="1">
      <alignment horizontal="center" vertical="center" wrapText="1"/>
    </xf>
    <xf numFmtId="2" fontId="7" fillId="5" borderId="15" xfId="0" applyNumberFormat="1" applyFont="1" applyFill="1" applyBorder="1" applyAlignment="1">
      <alignment horizontal="center" vertical="center" wrapText="1"/>
    </xf>
    <xf numFmtId="2" fontId="7" fillId="6" borderId="13" xfId="0" applyNumberFormat="1" applyFont="1" applyFill="1" applyBorder="1" applyAlignment="1">
      <alignment horizontal="center" vertical="center" wrapText="1"/>
    </xf>
    <xf numFmtId="0" fontId="8" fillId="7" borderId="11" xfId="1" applyFont="1" applyFill="1" applyBorder="1" applyAlignment="1" applyProtection="1">
      <alignment vertical="center" wrapText="1"/>
    </xf>
    <xf numFmtId="0" fontId="9" fillId="7" borderId="11" xfId="0" applyFont="1" applyFill="1" applyBorder="1" applyAlignment="1">
      <alignment vertical="center" wrapText="1"/>
    </xf>
    <xf numFmtId="49" fontId="10" fillId="7" borderId="11" xfId="0" applyNumberFormat="1" applyFont="1" applyFill="1" applyBorder="1" applyAlignment="1">
      <alignment horizontal="center" vertical="center"/>
    </xf>
    <xf numFmtId="2" fontId="11" fillId="7" borderId="11" xfId="0" applyNumberFormat="1" applyFont="1" applyFill="1" applyBorder="1" applyAlignment="1">
      <alignment horizontal="center" vertical="center" wrapText="1"/>
    </xf>
    <xf numFmtId="2" fontId="7" fillId="7" borderId="11" xfId="0" applyNumberFormat="1" applyFont="1" applyFill="1" applyBorder="1" applyAlignment="1">
      <alignment horizontal="center" vertical="center" wrapText="1"/>
    </xf>
    <xf numFmtId="0" fontId="8" fillId="3" borderId="23" xfId="0" applyFont="1" applyFill="1" applyBorder="1" applyAlignment="1">
      <alignment horizontal="center"/>
    </xf>
    <xf numFmtId="0" fontId="8" fillId="8" borderId="8" xfId="1" applyFont="1" applyFill="1" applyBorder="1" applyAlignment="1" applyProtection="1">
      <alignment vertical="center" wrapText="1"/>
    </xf>
    <xf numFmtId="0" fontId="9" fillId="8" borderId="8" xfId="0" applyFont="1" applyFill="1" applyBorder="1" applyAlignment="1">
      <alignment vertical="center" wrapText="1"/>
    </xf>
    <xf numFmtId="49" fontId="10" fillId="8" borderId="8" xfId="0" applyNumberFormat="1" applyFont="1" applyFill="1" applyBorder="1" applyAlignment="1">
      <alignment horizontal="center" vertical="center"/>
    </xf>
    <xf numFmtId="2" fontId="11" fillId="8" borderId="8" xfId="0" applyNumberFormat="1" applyFont="1" applyFill="1" applyBorder="1" applyAlignment="1">
      <alignment horizontal="center" vertical="center" wrapText="1"/>
    </xf>
    <xf numFmtId="2" fontId="7" fillId="8" borderId="8" xfId="0" applyNumberFormat="1" applyFont="1" applyFill="1" applyBorder="1" applyAlignment="1">
      <alignment horizontal="center" vertical="center" wrapText="1"/>
    </xf>
    <xf numFmtId="0" fontId="8" fillId="3" borderId="16" xfId="0" applyFont="1" applyFill="1" applyBorder="1" applyAlignment="1">
      <alignment horizontal="center"/>
    </xf>
    <xf numFmtId="0" fontId="8" fillId="8" borderId="17" xfId="1" applyFont="1" applyFill="1" applyBorder="1" applyAlignment="1" applyProtection="1">
      <alignment vertical="center" wrapText="1"/>
    </xf>
    <xf numFmtId="0" fontId="9" fillId="8" borderId="17" xfId="0" applyFont="1" applyFill="1" applyBorder="1" applyAlignment="1">
      <alignment vertical="center" wrapText="1"/>
    </xf>
    <xf numFmtId="49" fontId="10" fillId="8" borderId="17" xfId="0" applyNumberFormat="1" applyFont="1" applyFill="1" applyBorder="1" applyAlignment="1">
      <alignment horizontal="left" vertical="center" indent="1"/>
    </xf>
    <xf numFmtId="2" fontId="11" fillId="8" borderId="17" xfId="0" applyNumberFormat="1" applyFont="1" applyFill="1" applyBorder="1" applyAlignment="1">
      <alignment horizontal="center" vertical="center" wrapText="1"/>
    </xf>
    <xf numFmtId="2" fontId="7" fillId="3" borderId="17" xfId="0" applyNumberFormat="1" applyFont="1" applyFill="1" applyBorder="1" applyAlignment="1">
      <alignment horizontal="center" vertical="center" wrapText="1"/>
    </xf>
    <xf numFmtId="2" fontId="7" fillId="8" borderId="17" xfId="0" applyNumberFormat="1" applyFont="1" applyFill="1" applyBorder="1" applyAlignment="1">
      <alignment horizontal="center" vertical="center" wrapText="1"/>
    </xf>
    <xf numFmtId="2" fontId="7" fillId="3" borderId="18" xfId="0" applyNumberFormat="1" applyFont="1" applyFill="1" applyBorder="1" applyAlignment="1">
      <alignment horizontal="center" vertical="center" wrapText="1"/>
    </xf>
    <xf numFmtId="0" fontId="8" fillId="7" borderId="8" xfId="1" applyFont="1" applyFill="1" applyBorder="1" applyAlignment="1" applyProtection="1">
      <alignment vertical="center" wrapText="1"/>
    </xf>
    <xf numFmtId="0" fontId="9" fillId="7" borderId="8" xfId="0" applyFont="1" applyFill="1" applyBorder="1" applyAlignment="1">
      <alignment vertical="center" wrapText="1"/>
    </xf>
    <xf numFmtId="49" fontId="10" fillId="7" borderId="8" xfId="0" applyNumberFormat="1" applyFont="1" applyFill="1" applyBorder="1" applyAlignment="1">
      <alignment horizontal="center" vertical="center"/>
    </xf>
    <xf numFmtId="2" fontId="11" fillId="7" borderId="8" xfId="0" applyNumberFormat="1" applyFont="1" applyFill="1" applyBorder="1" applyAlignment="1">
      <alignment horizontal="center" vertical="center" wrapText="1"/>
    </xf>
    <xf numFmtId="2" fontId="7" fillId="4" borderId="8" xfId="0" applyNumberFormat="1" applyFont="1" applyFill="1" applyBorder="1" applyAlignment="1">
      <alignment horizontal="center" vertical="center" wrapText="1"/>
    </xf>
    <xf numFmtId="2" fontId="7" fillId="7" borderId="8" xfId="0" applyNumberFormat="1" applyFont="1" applyFill="1" applyBorder="1" applyAlignment="1">
      <alignment horizontal="center" vertical="center" wrapText="1"/>
    </xf>
    <xf numFmtId="2" fontId="7" fillId="4" borderId="9" xfId="0" applyNumberFormat="1" applyFont="1" applyFill="1" applyBorder="1" applyAlignment="1">
      <alignment horizontal="center" vertical="center" wrapText="1"/>
    </xf>
  </cellXfs>
  <cellStyles count="2">
    <cellStyle name="Hypertextový odkaz" xfId="1" builtinId="8"/>
    <cellStyle name="Normální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400050</xdr:colOff>
      <xdr:row>0</xdr:row>
      <xdr:rowOff>47624</xdr:rowOff>
    </xdr:from>
    <xdr:to>
      <xdr:col>11</xdr:col>
      <xdr:colOff>180975</xdr:colOff>
      <xdr:row>1</xdr:row>
      <xdr:rowOff>47623</xdr:rowOff>
    </xdr:to>
    <xdr:sp macro="" textlink="">
      <xdr:nvSpPr>
        <xdr:cNvPr id="3" name="text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6991350" y="47624"/>
          <a:ext cx="1800225" cy="876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cs-CZ" sz="900" b="1" i="0" strike="noStrike">
              <a:solidFill>
                <a:srgbClr val="000000"/>
              </a:solidFill>
              <a:latin typeface="Tahoma"/>
              <a:ea typeface="Tahoma"/>
              <a:cs typeface="Tahoma"/>
            </a:rPr>
            <a:t>DDM,</a:t>
          </a:r>
          <a:r>
            <a:rPr lang="cs-CZ" sz="900" b="0" i="0" strike="noStrike">
              <a:solidFill>
                <a:srgbClr val="000000"/>
              </a:solidFill>
              <a:latin typeface="Tahoma"/>
              <a:ea typeface="Tahoma"/>
              <a:cs typeface="Tahoma"/>
            </a:rPr>
            <a:t> odd. klubové činnosti</a:t>
          </a:r>
        </a:p>
        <a:p>
          <a:pPr algn="l" rtl="0">
            <a:defRPr sz="1000"/>
          </a:pPr>
          <a:r>
            <a:rPr lang="cs-CZ" sz="900" b="0" i="0" strike="noStrike">
              <a:solidFill>
                <a:srgbClr val="000000"/>
              </a:solidFill>
              <a:latin typeface="Tahoma"/>
              <a:ea typeface="Tahoma"/>
              <a:cs typeface="Tahoma"/>
            </a:rPr>
            <a:t>U Zimního stadiónu 1 </a:t>
          </a:r>
        </a:p>
        <a:p>
          <a:pPr algn="l" rtl="0">
            <a:defRPr sz="1000"/>
          </a:pPr>
          <a:r>
            <a:rPr lang="cs-CZ" sz="900" b="0" i="0" strike="noStrike">
              <a:solidFill>
                <a:srgbClr val="000000"/>
              </a:solidFill>
              <a:latin typeface="Tahoma"/>
              <a:ea typeface="Tahoma"/>
              <a:cs typeface="Tahoma"/>
            </a:rPr>
            <a:t>370 01 České Budějovice</a:t>
          </a:r>
        </a:p>
        <a:p>
          <a:pPr algn="l" rtl="0">
            <a:defRPr sz="1000"/>
          </a:pPr>
          <a:r>
            <a:rPr lang="cs-CZ" sz="900" b="0" i="0" strike="noStrike">
              <a:solidFill>
                <a:srgbClr val="000000"/>
              </a:solidFill>
              <a:latin typeface="Tahoma"/>
              <a:ea typeface="Tahoma"/>
              <a:cs typeface="Tahoma"/>
            </a:rPr>
            <a:t>tel: +420 386 447 319</a:t>
          </a:r>
        </a:p>
        <a:p>
          <a:pPr algn="l" rtl="0">
            <a:defRPr sz="1000"/>
          </a:pPr>
          <a:r>
            <a:rPr lang="cs-CZ" sz="900" b="0" i="0" strike="noStrike">
              <a:solidFill>
                <a:srgbClr val="000000"/>
              </a:solidFill>
              <a:latin typeface="Tahoma"/>
              <a:ea typeface="Tahoma"/>
              <a:cs typeface="Tahoma"/>
            </a:rPr>
            <a:t>e-mail: cermakova@ddmcb.cz</a:t>
          </a:r>
        </a:p>
        <a:p>
          <a:pPr algn="l" rtl="0">
            <a:defRPr sz="1000"/>
          </a:pPr>
          <a:r>
            <a:rPr lang="cs-CZ" sz="900" b="0" i="0" strike="noStrike">
              <a:solidFill>
                <a:srgbClr val="000000"/>
              </a:solidFill>
              <a:latin typeface="Tahoma"/>
              <a:ea typeface="Tahoma"/>
              <a:cs typeface="Tahoma"/>
            </a:rPr>
            <a:t>www.ddmcb.cz</a:t>
          </a:r>
        </a:p>
        <a:p>
          <a:pPr algn="l" rtl="0">
            <a:defRPr sz="1000"/>
          </a:pPr>
          <a:endParaRPr lang="cs-CZ" sz="900" b="0" i="0" strike="noStrike">
            <a:solidFill>
              <a:srgbClr val="000000"/>
            </a:solidFill>
            <a:latin typeface="Tahoma"/>
            <a:ea typeface="Tahoma"/>
            <a:cs typeface="Tahoma"/>
          </a:endParaRPr>
        </a:p>
      </xdr:txBody>
    </xdr:sp>
    <xdr:clientData/>
  </xdr:twoCellAnchor>
  <xdr:twoCellAnchor editAs="oneCell">
    <xdr:from>
      <xdr:col>0</xdr:col>
      <xdr:colOff>152400</xdr:colOff>
      <xdr:row>0</xdr:row>
      <xdr:rowOff>57150</xdr:rowOff>
    </xdr:from>
    <xdr:to>
      <xdr:col>2</xdr:col>
      <xdr:colOff>679156</xdr:colOff>
      <xdr:row>0</xdr:row>
      <xdr:rowOff>857250</xdr:rowOff>
    </xdr:to>
    <xdr:pic>
      <xdr:nvPicPr>
        <xdr:cNvPr id="5" name="Obrázek 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57150"/>
          <a:ext cx="1965031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6"/>
  <sheetViews>
    <sheetView tabSelected="1" zoomScaleNormal="100" workbookViewId="0">
      <selection activeCell="A37" sqref="A37"/>
    </sheetView>
  </sheetViews>
  <sheetFormatPr defaultRowHeight="12.75" x14ac:dyDescent="0.2"/>
  <cols>
    <col min="1" max="1" width="6.85546875" customWidth="1"/>
    <col min="2" max="2" width="14.7109375" customWidth="1"/>
    <col min="3" max="3" width="15.42578125" customWidth="1"/>
    <col min="4" max="4" width="39.140625" customWidth="1"/>
    <col min="5" max="12" width="7.5703125" customWidth="1"/>
  </cols>
  <sheetData>
    <row r="1" spans="1:12" ht="69" customHeight="1" x14ac:dyDescent="0.2"/>
    <row r="2" spans="1:12" ht="15.95" customHeight="1" x14ac:dyDescent="0.2">
      <c r="A2" s="1" t="s">
        <v>12</v>
      </c>
    </row>
    <row r="3" spans="1:12" ht="15.95" customHeight="1" x14ac:dyDescent="0.2">
      <c r="A3" s="1" t="s">
        <v>13</v>
      </c>
    </row>
    <row r="4" spans="1:12" ht="15.95" customHeight="1" x14ac:dyDescent="0.2">
      <c r="A4" s="1" t="s">
        <v>20</v>
      </c>
    </row>
    <row r="5" spans="1:12" ht="15.95" customHeight="1" x14ac:dyDescent="0.2">
      <c r="A5" s="1" t="s">
        <v>14</v>
      </c>
    </row>
    <row r="6" spans="1:12" ht="4.5" customHeight="1" thickBot="1" x14ac:dyDescent="0.25">
      <c r="A6" s="1"/>
    </row>
    <row r="7" spans="1:12" ht="15.95" customHeight="1" x14ac:dyDescent="0.2">
      <c r="A7" s="7" t="s">
        <v>6</v>
      </c>
      <c r="B7" s="11" t="s">
        <v>15</v>
      </c>
      <c r="C7" s="8" t="s">
        <v>16</v>
      </c>
      <c r="D7" s="8" t="s">
        <v>0</v>
      </c>
      <c r="E7" s="11" t="s">
        <v>11</v>
      </c>
      <c r="F7" s="8" t="s">
        <v>1</v>
      </c>
      <c r="G7" s="11" t="s">
        <v>1</v>
      </c>
      <c r="H7" s="8" t="s">
        <v>1</v>
      </c>
      <c r="I7" s="11" t="s">
        <v>1</v>
      </c>
      <c r="J7" s="8" t="s">
        <v>7</v>
      </c>
      <c r="K7" s="11" t="s">
        <v>8</v>
      </c>
      <c r="L7" s="9" t="s">
        <v>2</v>
      </c>
    </row>
    <row r="8" spans="1:12" ht="15.95" customHeight="1" thickBot="1" x14ac:dyDescent="0.25">
      <c r="A8" s="22"/>
      <c r="B8" s="23"/>
      <c r="C8" s="24"/>
      <c r="D8" s="24"/>
      <c r="E8" s="23"/>
      <c r="F8" s="24" t="s">
        <v>9</v>
      </c>
      <c r="G8" s="23" t="s">
        <v>3</v>
      </c>
      <c r="H8" s="24" t="s">
        <v>4</v>
      </c>
      <c r="I8" s="23" t="s">
        <v>10</v>
      </c>
      <c r="J8" s="24" t="s">
        <v>5</v>
      </c>
      <c r="K8" s="23" t="s">
        <v>5</v>
      </c>
      <c r="L8" s="25" t="s">
        <v>5</v>
      </c>
    </row>
    <row r="9" spans="1:12" ht="15.95" customHeight="1" x14ac:dyDescent="0.25">
      <c r="A9" s="32">
        <v>1</v>
      </c>
      <c r="B9" s="26" t="s">
        <v>25</v>
      </c>
      <c r="C9" s="27" t="s">
        <v>26</v>
      </c>
      <c r="D9" s="28" t="s">
        <v>27</v>
      </c>
      <c r="E9" s="29" t="s">
        <v>17</v>
      </c>
      <c r="F9" s="30">
        <v>14.25</v>
      </c>
      <c r="G9" s="30">
        <v>10</v>
      </c>
      <c r="H9" s="30">
        <v>19.5</v>
      </c>
      <c r="I9" s="30">
        <v>13.5</v>
      </c>
      <c r="J9" s="43">
        <f t="shared" ref="J9:J28" si="0">SUM(F9:I9)</f>
        <v>57.25</v>
      </c>
      <c r="K9" s="44">
        <v>33.5</v>
      </c>
      <c r="L9" s="45">
        <f t="shared" ref="L9:L28" si="1">J9+K9</f>
        <v>90.75</v>
      </c>
    </row>
    <row r="10" spans="1:12" ht="15.95" customHeight="1" x14ac:dyDescent="0.25">
      <c r="A10" s="33">
        <v>2</v>
      </c>
      <c r="B10" s="17" t="s">
        <v>28</v>
      </c>
      <c r="C10" s="17" t="s">
        <v>29</v>
      </c>
      <c r="D10" s="18" t="s">
        <v>27</v>
      </c>
      <c r="E10" s="19" t="s">
        <v>17</v>
      </c>
      <c r="F10" s="20">
        <v>14.5</v>
      </c>
      <c r="G10" s="20">
        <v>8</v>
      </c>
      <c r="H10" s="20">
        <v>16.5</v>
      </c>
      <c r="I10" s="20">
        <v>14</v>
      </c>
      <c r="J10" s="46">
        <f t="shared" si="0"/>
        <v>53</v>
      </c>
      <c r="K10" s="47">
        <v>33.5</v>
      </c>
      <c r="L10" s="48">
        <f t="shared" si="1"/>
        <v>86.5</v>
      </c>
    </row>
    <row r="11" spans="1:12" ht="15.95" customHeight="1" thickBot="1" x14ac:dyDescent="0.3">
      <c r="A11" s="57">
        <v>3</v>
      </c>
      <c r="B11" s="58" t="s">
        <v>30</v>
      </c>
      <c r="C11" s="58" t="s">
        <v>31</v>
      </c>
      <c r="D11" s="59" t="s">
        <v>32</v>
      </c>
      <c r="E11" s="60" t="s">
        <v>17</v>
      </c>
      <c r="F11" s="61">
        <v>14.25</v>
      </c>
      <c r="G11" s="61">
        <v>10</v>
      </c>
      <c r="H11" s="61">
        <v>16.5</v>
      </c>
      <c r="I11" s="61">
        <v>14.5</v>
      </c>
      <c r="J11" s="62">
        <f t="shared" si="0"/>
        <v>55.25</v>
      </c>
      <c r="K11" s="63">
        <v>30</v>
      </c>
      <c r="L11" s="64">
        <f t="shared" si="1"/>
        <v>85.25</v>
      </c>
    </row>
    <row r="12" spans="1:12" ht="15.95" customHeight="1" x14ac:dyDescent="0.25">
      <c r="A12" s="16">
        <v>4</v>
      </c>
      <c r="B12" s="65" t="s">
        <v>33</v>
      </c>
      <c r="C12" s="65" t="s">
        <v>34</v>
      </c>
      <c r="D12" s="66" t="s">
        <v>32</v>
      </c>
      <c r="E12" s="67" t="s">
        <v>17</v>
      </c>
      <c r="F12" s="68">
        <v>14.25</v>
      </c>
      <c r="G12" s="68">
        <v>7.5</v>
      </c>
      <c r="H12" s="68">
        <v>18.5</v>
      </c>
      <c r="I12" s="68">
        <v>14.75</v>
      </c>
      <c r="J12" s="53">
        <f t="shared" si="0"/>
        <v>55</v>
      </c>
      <c r="K12" s="69">
        <v>29.5</v>
      </c>
      <c r="L12" s="54">
        <f t="shared" si="1"/>
        <v>84.5</v>
      </c>
    </row>
    <row r="13" spans="1:12" ht="15.95" customHeight="1" x14ac:dyDescent="0.25">
      <c r="A13" s="21">
        <v>5</v>
      </c>
      <c r="B13" s="34" t="s">
        <v>35</v>
      </c>
      <c r="C13" s="35" t="s">
        <v>66</v>
      </c>
      <c r="D13" s="36" t="s">
        <v>32</v>
      </c>
      <c r="E13" s="37" t="s">
        <v>17</v>
      </c>
      <c r="F13" s="38">
        <v>12.5</v>
      </c>
      <c r="G13" s="38">
        <v>10</v>
      </c>
      <c r="H13" s="38">
        <v>14.5</v>
      </c>
      <c r="I13" s="38">
        <v>14.5</v>
      </c>
      <c r="J13" s="49">
        <f t="shared" si="0"/>
        <v>51.5</v>
      </c>
      <c r="K13" s="50">
        <v>31</v>
      </c>
      <c r="L13" s="51">
        <f t="shared" si="1"/>
        <v>82.5</v>
      </c>
    </row>
    <row r="14" spans="1:12" ht="15.95" customHeight="1" x14ac:dyDescent="0.25">
      <c r="A14" s="21">
        <v>6</v>
      </c>
      <c r="B14" s="34" t="s">
        <v>36</v>
      </c>
      <c r="C14" s="35" t="s">
        <v>67</v>
      </c>
      <c r="D14" s="36" t="s">
        <v>27</v>
      </c>
      <c r="E14" s="37" t="s">
        <v>17</v>
      </c>
      <c r="F14" s="38">
        <v>14.5</v>
      </c>
      <c r="G14" s="38">
        <v>10</v>
      </c>
      <c r="H14" s="38">
        <v>19.5</v>
      </c>
      <c r="I14" s="38">
        <v>13</v>
      </c>
      <c r="J14" s="49">
        <f t="shared" si="0"/>
        <v>57</v>
      </c>
      <c r="K14" s="50">
        <v>21</v>
      </c>
      <c r="L14" s="51">
        <f t="shared" si="1"/>
        <v>78</v>
      </c>
    </row>
    <row r="15" spans="1:12" ht="15.95" customHeight="1" x14ac:dyDescent="0.25">
      <c r="A15" s="21">
        <v>7</v>
      </c>
      <c r="B15" s="34" t="s">
        <v>37</v>
      </c>
      <c r="C15" s="35" t="s">
        <v>68</v>
      </c>
      <c r="D15" s="39" t="s">
        <v>32</v>
      </c>
      <c r="E15" s="37" t="s">
        <v>17</v>
      </c>
      <c r="F15" s="38">
        <v>13.25</v>
      </c>
      <c r="G15" s="38">
        <v>8</v>
      </c>
      <c r="H15" s="38">
        <v>14.75</v>
      </c>
      <c r="I15" s="38">
        <v>13.75</v>
      </c>
      <c r="J15" s="49">
        <f t="shared" si="0"/>
        <v>49.75</v>
      </c>
      <c r="K15" s="50">
        <v>27.5</v>
      </c>
      <c r="L15" s="51">
        <f t="shared" si="1"/>
        <v>77.25</v>
      </c>
    </row>
    <row r="16" spans="1:12" ht="15.95" customHeight="1" x14ac:dyDescent="0.25">
      <c r="A16" s="21">
        <v>8</v>
      </c>
      <c r="B16" s="34" t="s">
        <v>38</v>
      </c>
      <c r="C16" s="34" t="s">
        <v>39</v>
      </c>
      <c r="D16" s="36" t="s">
        <v>40</v>
      </c>
      <c r="E16" s="40" t="s">
        <v>18</v>
      </c>
      <c r="F16" s="38">
        <v>14</v>
      </c>
      <c r="G16" s="38">
        <v>7.5</v>
      </c>
      <c r="H16" s="38">
        <v>17</v>
      </c>
      <c r="I16" s="38">
        <v>12.25</v>
      </c>
      <c r="J16" s="49">
        <f t="shared" si="0"/>
        <v>50.75</v>
      </c>
      <c r="K16" s="50">
        <v>25</v>
      </c>
      <c r="L16" s="51">
        <f t="shared" si="1"/>
        <v>75.75</v>
      </c>
    </row>
    <row r="17" spans="1:12" ht="15.95" customHeight="1" x14ac:dyDescent="0.25">
      <c r="A17" s="21">
        <v>9</v>
      </c>
      <c r="B17" s="34" t="s">
        <v>41</v>
      </c>
      <c r="C17" s="35" t="s">
        <v>69</v>
      </c>
      <c r="D17" s="36" t="s">
        <v>32</v>
      </c>
      <c r="E17" s="40" t="s">
        <v>17</v>
      </c>
      <c r="F17" s="38">
        <v>13.25</v>
      </c>
      <c r="G17" s="38">
        <v>7.5</v>
      </c>
      <c r="H17" s="38">
        <v>15</v>
      </c>
      <c r="I17" s="38">
        <v>11.5</v>
      </c>
      <c r="J17" s="49">
        <f t="shared" si="0"/>
        <v>47.25</v>
      </c>
      <c r="K17" s="50">
        <v>26</v>
      </c>
      <c r="L17" s="51">
        <f t="shared" si="1"/>
        <v>73.25</v>
      </c>
    </row>
    <row r="18" spans="1:12" ht="15.95" customHeight="1" x14ac:dyDescent="0.25">
      <c r="A18" s="21">
        <v>10</v>
      </c>
      <c r="B18" s="34" t="s">
        <v>42</v>
      </c>
      <c r="C18" s="34" t="s">
        <v>43</v>
      </c>
      <c r="D18" s="36" t="s">
        <v>27</v>
      </c>
      <c r="E18" s="40" t="s">
        <v>17</v>
      </c>
      <c r="F18" s="38">
        <v>13</v>
      </c>
      <c r="G18" s="38">
        <v>8</v>
      </c>
      <c r="H18" s="38">
        <v>18.5</v>
      </c>
      <c r="I18" s="38">
        <v>8.25</v>
      </c>
      <c r="J18" s="49">
        <f t="shared" si="0"/>
        <v>47.75</v>
      </c>
      <c r="K18" s="50">
        <v>22</v>
      </c>
      <c r="L18" s="51">
        <f t="shared" si="1"/>
        <v>69.75</v>
      </c>
    </row>
    <row r="19" spans="1:12" ht="15.95" customHeight="1" x14ac:dyDescent="0.25">
      <c r="A19" s="21">
        <v>11</v>
      </c>
      <c r="B19" s="34" t="s">
        <v>44</v>
      </c>
      <c r="C19" s="35" t="s">
        <v>70</v>
      </c>
      <c r="D19" s="41" t="s">
        <v>71</v>
      </c>
      <c r="E19" s="40" t="s">
        <v>17</v>
      </c>
      <c r="F19" s="38">
        <v>13.25</v>
      </c>
      <c r="G19" s="38">
        <v>8</v>
      </c>
      <c r="H19" s="38">
        <v>16</v>
      </c>
      <c r="I19" s="38">
        <v>8.75</v>
      </c>
      <c r="J19" s="49">
        <f t="shared" si="0"/>
        <v>46</v>
      </c>
      <c r="K19" s="50">
        <v>23</v>
      </c>
      <c r="L19" s="51">
        <f t="shared" si="1"/>
        <v>69</v>
      </c>
    </row>
    <row r="20" spans="1:12" ht="15.95" customHeight="1" x14ac:dyDescent="0.25">
      <c r="A20" s="21">
        <v>12</v>
      </c>
      <c r="B20" s="34" t="s">
        <v>45</v>
      </c>
      <c r="C20" s="34" t="s">
        <v>46</v>
      </c>
      <c r="D20" s="36" t="s">
        <v>32</v>
      </c>
      <c r="E20" s="40" t="s">
        <v>17</v>
      </c>
      <c r="F20" s="38">
        <v>10.25</v>
      </c>
      <c r="G20" s="38">
        <v>6</v>
      </c>
      <c r="H20" s="38">
        <v>14.5</v>
      </c>
      <c r="I20" s="38">
        <v>5.5</v>
      </c>
      <c r="J20" s="49">
        <f t="shared" si="0"/>
        <v>36.25</v>
      </c>
      <c r="K20" s="50">
        <v>30.5</v>
      </c>
      <c r="L20" s="51">
        <f t="shared" si="1"/>
        <v>66.75</v>
      </c>
    </row>
    <row r="21" spans="1:12" ht="15.95" customHeight="1" x14ac:dyDescent="0.25">
      <c r="A21" s="21">
        <v>13</v>
      </c>
      <c r="B21" s="34" t="s">
        <v>47</v>
      </c>
      <c r="C21" s="35" t="s">
        <v>72</v>
      </c>
      <c r="D21" s="41" t="s">
        <v>73</v>
      </c>
      <c r="E21" s="40" t="s">
        <v>17</v>
      </c>
      <c r="F21" s="38">
        <v>10.25</v>
      </c>
      <c r="G21" s="38">
        <v>7.5</v>
      </c>
      <c r="H21" s="38">
        <v>14</v>
      </c>
      <c r="I21" s="38">
        <v>5.75</v>
      </c>
      <c r="J21" s="49">
        <f t="shared" si="0"/>
        <v>37.5</v>
      </c>
      <c r="K21" s="50">
        <v>26</v>
      </c>
      <c r="L21" s="51">
        <f t="shared" si="1"/>
        <v>63.5</v>
      </c>
    </row>
    <row r="22" spans="1:12" ht="15.95" customHeight="1" x14ac:dyDescent="0.25">
      <c r="A22" s="21">
        <v>14</v>
      </c>
      <c r="B22" s="34" t="s">
        <v>48</v>
      </c>
      <c r="C22" s="35" t="s">
        <v>74</v>
      </c>
      <c r="D22" s="36" t="s">
        <v>32</v>
      </c>
      <c r="E22" s="40" t="s">
        <v>17</v>
      </c>
      <c r="F22" s="38">
        <v>12</v>
      </c>
      <c r="G22" s="38">
        <v>5.5</v>
      </c>
      <c r="H22" s="38">
        <v>10</v>
      </c>
      <c r="I22" s="38">
        <v>6.75</v>
      </c>
      <c r="J22" s="49">
        <f t="shared" si="0"/>
        <v>34.25</v>
      </c>
      <c r="K22" s="50">
        <v>29</v>
      </c>
      <c r="L22" s="51">
        <f t="shared" si="1"/>
        <v>63.25</v>
      </c>
    </row>
    <row r="23" spans="1:12" ht="15.95" customHeight="1" x14ac:dyDescent="0.25">
      <c r="A23" s="21">
        <v>15</v>
      </c>
      <c r="B23" s="34" t="s">
        <v>49</v>
      </c>
      <c r="C23" s="35" t="s">
        <v>75</v>
      </c>
      <c r="D23" s="36" t="s">
        <v>50</v>
      </c>
      <c r="E23" s="40" t="s">
        <v>18</v>
      </c>
      <c r="F23" s="42">
        <v>10</v>
      </c>
      <c r="G23" s="42">
        <v>8</v>
      </c>
      <c r="H23" s="42">
        <v>9</v>
      </c>
      <c r="I23" s="42">
        <v>11</v>
      </c>
      <c r="J23" s="49">
        <f t="shared" si="0"/>
        <v>38</v>
      </c>
      <c r="K23" s="52">
        <v>22</v>
      </c>
      <c r="L23" s="51">
        <f t="shared" si="1"/>
        <v>60</v>
      </c>
    </row>
    <row r="24" spans="1:12" ht="15.95" customHeight="1" x14ac:dyDescent="0.25">
      <c r="A24" s="21">
        <v>16</v>
      </c>
      <c r="B24" s="34" t="s">
        <v>51</v>
      </c>
      <c r="C24" s="34" t="s">
        <v>52</v>
      </c>
      <c r="D24" s="36" t="s">
        <v>53</v>
      </c>
      <c r="E24" s="37" t="s">
        <v>17</v>
      </c>
      <c r="F24" s="38">
        <v>10.75</v>
      </c>
      <c r="G24" s="38">
        <v>7.5</v>
      </c>
      <c r="H24" s="38">
        <v>13</v>
      </c>
      <c r="I24" s="38">
        <v>7</v>
      </c>
      <c r="J24" s="49">
        <f t="shared" si="0"/>
        <v>38.25</v>
      </c>
      <c r="K24" s="50">
        <v>18</v>
      </c>
      <c r="L24" s="51">
        <f t="shared" si="1"/>
        <v>56.25</v>
      </c>
    </row>
    <row r="25" spans="1:12" ht="15.95" customHeight="1" x14ac:dyDescent="0.25">
      <c r="A25" s="21">
        <v>17</v>
      </c>
      <c r="B25" s="34" t="s">
        <v>54</v>
      </c>
      <c r="C25" s="34" t="s">
        <v>55</v>
      </c>
      <c r="D25" s="36" t="s">
        <v>56</v>
      </c>
      <c r="E25" s="40" t="s">
        <v>17</v>
      </c>
      <c r="F25" s="38">
        <v>12.5</v>
      </c>
      <c r="G25" s="38">
        <v>7.5</v>
      </c>
      <c r="H25" s="38">
        <v>6.5</v>
      </c>
      <c r="I25" s="38">
        <v>5</v>
      </c>
      <c r="J25" s="49">
        <f t="shared" si="0"/>
        <v>31.5</v>
      </c>
      <c r="K25" s="50">
        <v>22.5</v>
      </c>
      <c r="L25" s="51">
        <f t="shared" si="1"/>
        <v>54</v>
      </c>
    </row>
    <row r="26" spans="1:12" ht="15.95" customHeight="1" thickBot="1" x14ac:dyDescent="0.3">
      <c r="A26" s="31">
        <v>18</v>
      </c>
      <c r="B26" s="84" t="s">
        <v>57</v>
      </c>
      <c r="C26" s="84" t="s">
        <v>58</v>
      </c>
      <c r="D26" s="85" t="s">
        <v>40</v>
      </c>
      <c r="E26" s="86" t="s">
        <v>17</v>
      </c>
      <c r="F26" s="87">
        <v>11</v>
      </c>
      <c r="G26" s="87">
        <v>7.5</v>
      </c>
      <c r="H26" s="87">
        <v>7.75</v>
      </c>
      <c r="I26" s="87">
        <v>5.5</v>
      </c>
      <c r="J26" s="88">
        <f t="shared" si="0"/>
        <v>31.75</v>
      </c>
      <c r="K26" s="89">
        <v>22</v>
      </c>
      <c r="L26" s="90">
        <f t="shared" si="1"/>
        <v>53.75</v>
      </c>
    </row>
    <row r="27" spans="1:12" ht="15.95" customHeight="1" x14ac:dyDescent="0.25">
      <c r="A27" s="76">
        <v>19</v>
      </c>
      <c r="B27" s="77" t="s">
        <v>59</v>
      </c>
      <c r="C27" s="77" t="s">
        <v>60</v>
      </c>
      <c r="D27" s="78" t="s">
        <v>61</v>
      </c>
      <c r="E27" s="79" t="s">
        <v>65</v>
      </c>
      <c r="F27" s="80">
        <v>3</v>
      </c>
      <c r="G27" s="80">
        <v>7.5</v>
      </c>
      <c r="H27" s="80">
        <v>6.5</v>
      </c>
      <c r="I27" s="80">
        <v>1</v>
      </c>
      <c r="J27" s="81">
        <f t="shared" si="0"/>
        <v>18</v>
      </c>
      <c r="K27" s="82">
        <v>20.5</v>
      </c>
      <c r="L27" s="83">
        <f t="shared" si="1"/>
        <v>38.5</v>
      </c>
    </row>
    <row r="28" spans="1:12" ht="15.95" customHeight="1" thickBot="1" x14ac:dyDescent="0.3">
      <c r="A28" s="70">
        <v>20</v>
      </c>
      <c r="B28" s="71" t="s">
        <v>62</v>
      </c>
      <c r="C28" s="71" t="s">
        <v>63</v>
      </c>
      <c r="D28" s="72" t="s">
        <v>64</v>
      </c>
      <c r="E28" s="73" t="s">
        <v>65</v>
      </c>
      <c r="F28" s="74">
        <v>4</v>
      </c>
      <c r="G28" s="74">
        <v>4</v>
      </c>
      <c r="H28" s="74">
        <v>3</v>
      </c>
      <c r="I28" s="74">
        <v>3.5</v>
      </c>
      <c r="J28" s="55">
        <f t="shared" si="0"/>
        <v>14.5</v>
      </c>
      <c r="K28" s="75">
        <v>24</v>
      </c>
      <c r="L28" s="56">
        <f t="shared" si="1"/>
        <v>38.5</v>
      </c>
    </row>
    <row r="29" spans="1:12" ht="4.5" customHeight="1" x14ac:dyDescent="0.2">
      <c r="A29" s="4"/>
      <c r="B29" s="12"/>
      <c r="C29" s="12"/>
      <c r="D29" s="4"/>
      <c r="E29" s="4"/>
      <c r="F29" s="4"/>
      <c r="G29" s="4"/>
      <c r="H29" s="4"/>
      <c r="I29" s="4"/>
      <c r="J29" s="4"/>
      <c r="K29" s="4"/>
      <c r="L29" s="4"/>
    </row>
    <row r="30" spans="1:12" ht="15.95" customHeight="1" x14ac:dyDescent="0.2">
      <c r="A30" s="5" t="s">
        <v>76</v>
      </c>
      <c r="B30" s="5"/>
      <c r="C30" s="5"/>
      <c r="D30" s="14"/>
      <c r="E30" s="15"/>
      <c r="F30" s="5"/>
      <c r="G30" s="5"/>
      <c r="H30" s="5"/>
      <c r="I30" s="6"/>
      <c r="J30" s="5"/>
      <c r="K30" s="5"/>
      <c r="L30" s="5"/>
    </row>
    <row r="31" spans="1:12" ht="4.5" customHeight="1" x14ac:dyDescent="0.2">
      <c r="A31" s="5"/>
      <c r="B31" s="5"/>
      <c r="C31" s="5"/>
      <c r="D31" s="5"/>
      <c r="E31" s="5"/>
      <c r="F31" s="5"/>
      <c r="G31" s="5"/>
      <c r="H31" s="5"/>
      <c r="I31" s="6"/>
      <c r="J31" s="5"/>
      <c r="K31" s="5"/>
      <c r="L31" s="5"/>
    </row>
    <row r="32" spans="1:12" ht="15.95" customHeight="1" x14ac:dyDescent="0.2">
      <c r="A32" s="5"/>
      <c r="B32" s="5" t="s">
        <v>19</v>
      </c>
      <c r="C32" s="5" t="s">
        <v>77</v>
      </c>
      <c r="D32" s="3"/>
      <c r="E32" s="13"/>
      <c r="G32" s="5"/>
      <c r="H32" s="4"/>
      <c r="I32" s="6"/>
      <c r="J32" s="5"/>
      <c r="K32" s="5"/>
      <c r="L32" s="5"/>
    </row>
    <row r="33" spans="1:12" ht="15.95" customHeight="1" x14ac:dyDescent="0.2">
      <c r="A33" s="5"/>
      <c r="B33" s="5"/>
      <c r="C33" s="5" t="s">
        <v>22</v>
      </c>
      <c r="D33" s="3"/>
      <c r="E33" s="5"/>
      <c r="G33" s="5"/>
      <c r="H33" s="4"/>
      <c r="I33" s="6"/>
      <c r="J33" s="5"/>
      <c r="K33" s="5"/>
      <c r="L33" s="5"/>
    </row>
    <row r="34" spans="1:12" ht="15.95" customHeight="1" x14ac:dyDescent="0.2">
      <c r="A34" s="4"/>
      <c r="B34" s="5"/>
      <c r="C34" s="5" t="s">
        <v>21</v>
      </c>
      <c r="D34" s="3"/>
      <c r="E34" s="5"/>
      <c r="G34" s="4"/>
      <c r="H34" s="4"/>
      <c r="I34" s="5"/>
      <c r="J34" s="5"/>
      <c r="K34" s="5"/>
      <c r="L34" s="5"/>
    </row>
    <row r="35" spans="1:12" ht="4.5" customHeight="1" x14ac:dyDescent="0.2">
      <c r="A35" s="4"/>
      <c r="B35" s="5"/>
      <c r="C35" s="5"/>
      <c r="D35" s="3"/>
      <c r="E35" s="5"/>
      <c r="G35" s="4"/>
      <c r="H35" s="4"/>
      <c r="I35" s="5"/>
      <c r="J35" s="5"/>
      <c r="K35" s="5"/>
      <c r="L35" s="5"/>
    </row>
    <row r="36" spans="1:12" ht="15.95" customHeight="1" x14ac:dyDescent="0.2">
      <c r="A36" s="3"/>
      <c r="B36" s="2" t="s">
        <v>24</v>
      </c>
      <c r="C36" s="10" t="s">
        <v>23</v>
      </c>
      <c r="D36" s="3"/>
      <c r="E36" s="10"/>
      <c r="G36" s="3"/>
      <c r="H36" s="3"/>
      <c r="I36" s="2"/>
      <c r="J36" s="2"/>
      <c r="K36" s="2"/>
      <c r="L36" s="2"/>
    </row>
  </sheetData>
  <printOptions horizontalCentered="1" verticalCentered="1"/>
  <pageMargins left="0.51181102362204722" right="0.51181102362204722" top="0.19685039370078741" bottom="0.19685039370078741" header="0" footer="0"/>
  <pageSetup paperSize="9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web2024</vt:lpstr>
    </vt:vector>
  </TitlesOfParts>
  <Company>PF - JCU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Petr</dc:creator>
  <cp:lastModifiedBy>Čermáková Mirka</cp:lastModifiedBy>
  <cp:lastPrinted>2024-03-08T16:20:24Z</cp:lastPrinted>
  <dcterms:created xsi:type="dcterms:W3CDTF">2004-03-19T07:55:00Z</dcterms:created>
  <dcterms:modified xsi:type="dcterms:W3CDTF">2024-03-11T12:44:41Z</dcterms:modified>
</cp:coreProperties>
</file>